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会計課\13契約（物品、役務等）\★３１年度\●報告（ＨＰ含む）\●公共調達適正化（月１０日まで）\元年度５月分（７／１０迄）\"/>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付紙様式第３!$A$1:$M$12</definedName>
  </definedNames>
  <calcPr calcId="152511"/>
</workbook>
</file>

<file path=xl/calcChain.xml><?xml version="1.0" encoding="utf-8"?>
<calcChain xmlns="http://schemas.openxmlformats.org/spreadsheetml/2006/main">
  <c r="I5" i="3" l="1"/>
  <c r="I7" i="3" l="1"/>
  <c r="I6" i="3"/>
</calcChain>
</file>

<file path=xl/sharedStrings.xml><?xml version="1.0" encoding="utf-8"?>
<sst xmlns="http://schemas.openxmlformats.org/spreadsheetml/2006/main" count="34" uniqueCount="27">
  <si>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</si>
  <si>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</si>
  <si>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</si>
  <si>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</si>
  <si>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</si>
  <si>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</si>
  <si>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</si>
  <si>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</si>
  <si>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</si>
  <si>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</si>
  <si>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</si>
  <si>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</si>
  <si>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</si>
  <si>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</si>
  <si>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</si>
  <si>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</si>
  <si>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</si>
  <si>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一般競争入札</t>
    <rPh sb="4" eb="6">
      <t>ニュウサツ</t>
    </rPh>
    <phoneticPr fontId="1"/>
  </si>
  <si>
    <t>支出負担行為担当官
東海防衛支局長
森　卓生
愛知県名古屋市中区三の丸2-2-1</t>
    <rPh sb="0" eb="2">
      <t>シシュツ</t>
    </rPh>
    <rPh sb="2" eb="4">
      <t>フタン</t>
    </rPh>
    <rPh sb="4" eb="6">
      <t>コウイ</t>
    </rPh>
    <rPh sb="6" eb="9">
      <t>タントウカン</t>
    </rPh>
    <rPh sb="10" eb="12">
      <t>トウカイ</t>
    </rPh>
    <rPh sb="12" eb="14">
      <t>ボウエイ</t>
    </rPh>
    <rPh sb="14" eb="17">
      <t>シキョクチョウ</t>
    </rPh>
    <rPh sb="18" eb="19">
      <t>モリ</t>
    </rPh>
    <rPh sb="20" eb="22">
      <t>タクセイ</t>
    </rPh>
    <rPh sb="23" eb="26">
      <t>アイチケン</t>
    </rPh>
    <rPh sb="26" eb="30">
      <t>ナゴヤシ</t>
    </rPh>
    <rPh sb="30" eb="32">
      <t>ナカク</t>
    </rPh>
    <rPh sb="32" eb="33">
      <t>サン</t>
    </rPh>
    <rPh sb="34" eb="35">
      <t>マル</t>
    </rPh>
    <phoneticPr fontId="6"/>
  </si>
  <si>
    <t>岐阜飛行場周辺（３１）住宅防音事業に係る事務手続補助等業務その１</t>
    <rPh sb="0" eb="2">
      <t>ギフ</t>
    </rPh>
    <rPh sb="2" eb="5">
      <t>ヒコウジョウ</t>
    </rPh>
    <rPh sb="5" eb="7">
      <t>シュウヘン</t>
    </rPh>
    <rPh sb="11" eb="13">
      <t>ジュウタク</t>
    </rPh>
    <rPh sb="13" eb="15">
      <t>ボウオン</t>
    </rPh>
    <rPh sb="15" eb="17">
      <t>ジギョウ</t>
    </rPh>
    <rPh sb="18" eb="19">
      <t>カカ</t>
    </rPh>
    <rPh sb="20" eb="22">
      <t>ジム</t>
    </rPh>
    <rPh sb="22" eb="24">
      <t>テツヅ</t>
    </rPh>
    <rPh sb="24" eb="26">
      <t>ホジョ</t>
    </rPh>
    <rPh sb="26" eb="27">
      <t>トウ</t>
    </rPh>
    <rPh sb="27" eb="29">
      <t>ギョウム</t>
    </rPh>
    <phoneticPr fontId="1"/>
  </si>
  <si>
    <t>岐阜飛行場周辺（３１）住宅防音事業に係る事務手続補助等業務その２</t>
    <rPh sb="0" eb="2">
      <t>ギフ</t>
    </rPh>
    <rPh sb="2" eb="5">
      <t>ヒコウジョウ</t>
    </rPh>
    <rPh sb="5" eb="7">
      <t>シュウヘン</t>
    </rPh>
    <rPh sb="11" eb="13">
      <t>ジュウタク</t>
    </rPh>
    <rPh sb="13" eb="15">
      <t>ボウオン</t>
    </rPh>
    <rPh sb="15" eb="17">
      <t>ジギョウ</t>
    </rPh>
    <rPh sb="18" eb="19">
      <t>カカ</t>
    </rPh>
    <rPh sb="20" eb="22">
      <t>ジム</t>
    </rPh>
    <rPh sb="22" eb="24">
      <t>テツヅ</t>
    </rPh>
    <rPh sb="24" eb="26">
      <t>ホジョ</t>
    </rPh>
    <rPh sb="26" eb="27">
      <t>トウ</t>
    </rPh>
    <rPh sb="27" eb="29">
      <t>ギョウム</t>
    </rPh>
    <phoneticPr fontId="1"/>
  </si>
  <si>
    <t>令和元年５月１６日</t>
    <rPh sb="0" eb="2">
      <t>レイワ</t>
    </rPh>
    <rPh sb="2" eb="3">
      <t>ガン</t>
    </rPh>
    <rPh sb="3" eb="4">
      <t>ネン</t>
    </rPh>
    <rPh sb="5" eb="6">
      <t>ツキ</t>
    </rPh>
    <rPh sb="8" eb="9">
      <t>ヒ</t>
    </rPh>
    <phoneticPr fontId="1"/>
  </si>
  <si>
    <t>一般財団法人防衛施設協会岐阜支所</t>
    <rPh sb="0" eb="2">
      <t>イッパン</t>
    </rPh>
    <rPh sb="2" eb="4">
      <t>ザイダン</t>
    </rPh>
    <rPh sb="4" eb="6">
      <t>ホウジン</t>
    </rPh>
    <rPh sb="6" eb="8">
      <t>ボウエイ</t>
    </rPh>
    <rPh sb="8" eb="10">
      <t>シセツ</t>
    </rPh>
    <rPh sb="10" eb="12">
      <t>キョウカイ</t>
    </rPh>
    <rPh sb="12" eb="14">
      <t>ギフ</t>
    </rPh>
    <rPh sb="14" eb="16">
      <t>シショ</t>
    </rPh>
    <phoneticPr fontId="1"/>
  </si>
  <si>
    <t>平成３１年度東海防衛支局国有財産管理等に関する事務補助員派遣業務（単価契約）</t>
    <rPh sb="12" eb="14">
      <t>コクユウ</t>
    </rPh>
    <rPh sb="14" eb="16">
      <t>ザイサン</t>
    </rPh>
    <rPh sb="16" eb="18">
      <t>カンリ</t>
    </rPh>
    <rPh sb="18" eb="19">
      <t>トウ</t>
    </rPh>
    <rPh sb="20" eb="21">
      <t>カン</t>
    </rPh>
    <rPh sb="23" eb="25">
      <t>ジム</t>
    </rPh>
    <rPh sb="27" eb="28">
      <t>イン</t>
    </rPh>
    <rPh sb="28" eb="30">
      <t>ハケン</t>
    </rPh>
    <rPh sb="33" eb="35">
      <t>タンカ</t>
    </rPh>
    <rPh sb="35" eb="37">
      <t>ケイヤク</t>
    </rPh>
    <phoneticPr fontId="1"/>
  </si>
  <si>
    <t>令和元年５月１７日</t>
    <rPh sb="0" eb="2">
      <t>レイワ</t>
    </rPh>
    <rPh sb="2" eb="3">
      <t>ガン</t>
    </rPh>
    <rPh sb="3" eb="4">
      <t>ネン</t>
    </rPh>
    <rPh sb="5" eb="6">
      <t>ツキ</t>
    </rPh>
    <rPh sb="8" eb="9">
      <t>ヒ</t>
    </rPh>
    <phoneticPr fontId="1"/>
  </si>
  <si>
    <t>東洋テック(株)</t>
    <rPh sb="0" eb="2">
      <t>トウヨウ</t>
    </rPh>
    <rPh sb="5" eb="8">
      <t>カブ</t>
    </rPh>
    <phoneticPr fontId="1"/>
  </si>
  <si>
    <t>010405000781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</si>
</sst>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8"/>
      <name val="ＭＳ 明朝"/>
      <family val="1"/>
      <charset val="128"/>
    </font>
    <font>
      <sz val="6"/>
      <name val="ＭＳ Ｐゴシック"/>
      <family val="3"/>
      <charset val="128"/>
    </font>
    <font>
      <sz val="8"/>
      <color theme="1"/>
      <name val="ＭＳ 明朝"/>
      <family val="1"/>
      <charset val="128"/>
    </font>
    <font>
      <sz val="10"/>
      <color theme="1"/>
      <name val="ＭＳ 明朝"/>
      <family val="1"/>
      <charset val="128"/>
    </font>
    <font>
      <sz val="11"/>
      <name val="ＭＳ 明朝"/>
      <family val="1"/>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29">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1" xfId="1" applyFont="1" applyFill="1" applyBorder="1" applyAlignment="1">
      <alignment vertical="center" wrapText="1"/>
    </xf>
    <xf numFmtId="58"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wrapText="1"/>
    </xf>
    <xf numFmtId="0" fontId="7" fillId="0" borderId="0" xfId="0" applyFont="1">
      <alignment vertical="center"/>
    </xf>
    <xf numFmtId="0" fontId="3"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Border="1">
      <alignment vertical="center"/>
    </xf>
    <xf numFmtId="0" fontId="7" fillId="0" borderId="2" xfId="0" applyFont="1" applyBorder="1" applyAlignment="1">
      <alignment vertical="center" wrapText="1"/>
    </xf>
    <xf numFmtId="0" fontId="3" fillId="0" borderId="1" xfId="0" applyFont="1" applyBorder="1" applyAlignment="1">
      <alignment horizontal="center" vertical="center" wrapText="1"/>
    </xf>
    <xf numFmtId="177" fontId="8" fillId="0" borderId="2" xfId="0" applyNumberFormat="1" applyFont="1" applyBorder="1">
      <alignment vertical="center"/>
    </xf>
    <xf numFmtId="177" fontId="8" fillId="0" borderId="1" xfId="0" quotePrefix="1" applyNumberFormat="1" applyFont="1" applyBorder="1" applyAlignment="1">
      <alignment horizontal="center" vertical="center"/>
    </xf>
    <xf numFmtId="176" fontId="2" fillId="0" borderId="2" xfId="0" applyNumberFormat="1" applyFont="1" applyBorder="1">
      <alignment vertical="center"/>
    </xf>
    <xf numFmtId="10" fontId="9" fillId="0" borderId="1" xfId="1" applyNumberFormat="1" applyFont="1" applyFill="1" applyBorder="1" applyAlignment="1">
      <alignment horizontal="right" vertical="center" wrapText="1"/>
    </xf>
    <xf numFmtId="176" fontId="2" fillId="0" borderId="1" xfId="0" applyNumberFormat="1" applyFont="1" applyBorder="1">
      <alignment vertical="center"/>
    </xf>
    <xf numFmtId="0" fontId="7" fillId="0" borderId="2" xfId="0" applyFont="1" applyFill="1" applyBorder="1" applyAlignment="1">
      <alignment vertical="center" wrapText="1"/>
    </xf>
    <xf numFmtId="177" fontId="8" fillId="0" borderId="2" xfId="0" applyNumberFormat="1" applyFont="1" applyFill="1" applyBorder="1">
      <alignment vertical="center"/>
    </xf>
    <xf numFmtId="3" fontId="5" fillId="0" borderId="1" xfId="0" applyNumberFormat="1" applyFont="1" applyFill="1" applyBorder="1" applyAlignment="1">
      <alignment horizontal="center" vertical="center" wrapText="1"/>
    </xf>
    <xf numFmtId="176" fontId="2" fillId="0" borderId="2" xfId="0" applyNumberFormat="1" applyFont="1" applyFill="1" applyBorder="1">
      <alignment vertical="center"/>
    </xf>
    <xf numFmtId="58" fontId="5" fillId="0" borderId="1" xfId="0" applyNumberFormat="1"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77" fontId="8" fillId="0" borderId="2" xfId="0" quotePrefix="1" applyNumberFormat="1" applyFont="1" applyFill="1" applyBorder="1" applyAlignment="1">
      <alignment horizontal="center" vertical="center" shrinkToFit="1"/>
    </xf>
  </cellXfs>
  <cellStyles count="2">
    <cellStyle name="標準" xfId="0" builtinId="0"/>
    <cellStyle name="標準_１６７調査票４案件best100（再検討）0914提出用"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tabSelected="1" view="pageBreakPreview" zoomScaleNormal="100" zoomScaleSheetLayoutView="100" workbookViewId="0">
      <selection activeCell="E7" sqref="E7"/>
    </sheetView>
  </sheetViews>
  <sheetFormatPr defaultColWidth="9" defaultRowHeight="13.5"/>
  <cols>
    <col min="1" max="8" width="14" style="1" customWidth="1"/>
    <col min="9" max="9" width="7.5" style="1" customWidth="1"/>
    <col min="10" max="12" width="11.625" style="1" customWidth="1"/>
    <col min="13" max="13" width="8.875" style="1" customWidth="1"/>
    <col min="14" max="16384" width="9" style="1"/>
  </cols>
  <sheetData>
    <row r="1" spans="1:13" ht="32.1" customHeight="1">
      <c r="A1" s="26" t="s">
        <v>15</v>
      </c>
      <c r="B1" s="27"/>
      <c r="C1" s="27"/>
      <c r="D1" s="27"/>
      <c r="E1" s="27"/>
      <c r="F1" s="27"/>
      <c r="G1" s="27"/>
      <c r="H1" s="27"/>
      <c r="I1" s="27"/>
      <c r="J1" s="27"/>
      <c r="K1" s="27"/>
      <c r="L1" s="27"/>
      <c r="M1" s="27"/>
    </row>
    <row r="3" spans="1:13" ht="68.099999999999994" customHeight="1">
      <c r="A3" s="25" t="s">
        <v>16</v>
      </c>
      <c r="B3" s="25" t="s">
        <v>0</v>
      </c>
      <c r="C3" s="25" t="s">
        <v>1</v>
      </c>
      <c r="D3" s="25" t="s">
        <v>2</v>
      </c>
      <c r="E3" s="25" t="s">
        <v>14</v>
      </c>
      <c r="F3" s="25" t="s">
        <v>3</v>
      </c>
      <c r="G3" s="25" t="s">
        <v>4</v>
      </c>
      <c r="H3" s="25" t="s">
        <v>5</v>
      </c>
      <c r="I3" s="24" t="s">
        <v>6</v>
      </c>
      <c r="J3" s="24" t="s">
        <v>10</v>
      </c>
      <c r="K3" s="24"/>
      <c r="L3" s="24"/>
      <c r="M3" s="25" t="s">
        <v>7</v>
      </c>
    </row>
    <row r="4" spans="1:13" ht="38.25" customHeight="1">
      <c r="A4" s="25"/>
      <c r="B4" s="25"/>
      <c r="C4" s="25"/>
      <c r="D4" s="25"/>
      <c r="E4" s="25"/>
      <c r="F4" s="25"/>
      <c r="G4" s="25"/>
      <c r="H4" s="25"/>
      <c r="I4" s="24"/>
      <c r="J4" s="9" t="s">
        <v>9</v>
      </c>
      <c r="K4" s="9" t="s">
        <v>8</v>
      </c>
      <c r="L4" s="9" t="s">
        <v>11</v>
      </c>
      <c r="M4" s="25"/>
    </row>
    <row r="5" spans="1:13" ht="75" customHeight="1">
      <c r="A5" s="19" t="s">
        <v>19</v>
      </c>
      <c r="B5" s="5" t="s">
        <v>18</v>
      </c>
      <c r="C5" s="23" t="s">
        <v>21</v>
      </c>
      <c r="D5" s="19" t="s">
        <v>22</v>
      </c>
      <c r="E5" s="28" t="s">
        <v>26</v>
      </c>
      <c r="F5" s="21" t="s">
        <v>17</v>
      </c>
      <c r="G5" s="22">
        <v>2675523</v>
      </c>
      <c r="H5" s="22">
        <v>1811320</v>
      </c>
      <c r="I5" s="17">
        <f t="shared" ref="I5" si="0">ROUNDDOWN(H5/G5,4)</f>
        <v>0.67689999999999995</v>
      </c>
      <c r="J5" s="9"/>
      <c r="K5" s="9"/>
      <c r="L5" s="9"/>
      <c r="M5" s="13"/>
    </row>
    <row r="6" spans="1:13" ht="75" customHeight="1">
      <c r="A6" s="19" t="s">
        <v>20</v>
      </c>
      <c r="B6" s="5" t="s">
        <v>18</v>
      </c>
      <c r="C6" s="23" t="s">
        <v>21</v>
      </c>
      <c r="D6" s="19" t="s">
        <v>22</v>
      </c>
      <c r="E6" s="28" t="s">
        <v>26</v>
      </c>
      <c r="F6" s="21" t="s">
        <v>17</v>
      </c>
      <c r="G6" s="22">
        <v>2720549</v>
      </c>
      <c r="H6" s="22">
        <v>1841154</v>
      </c>
      <c r="I6" s="17">
        <f t="shared" ref="I6:I7" si="1">ROUNDDOWN(H6/G6,4)</f>
        <v>0.67669999999999997</v>
      </c>
      <c r="J6" s="2"/>
      <c r="K6" s="2"/>
      <c r="L6" s="2"/>
      <c r="M6" s="2"/>
    </row>
    <row r="7" spans="1:13" ht="75" customHeight="1">
      <c r="A7" s="19" t="s">
        <v>23</v>
      </c>
      <c r="B7" s="5" t="s">
        <v>18</v>
      </c>
      <c r="C7" s="23" t="s">
        <v>24</v>
      </c>
      <c r="D7" s="19" t="s">
        <v>25</v>
      </c>
      <c r="E7" s="20">
        <v>8190001021853</v>
      </c>
      <c r="F7" s="21" t="s">
        <v>17</v>
      </c>
      <c r="G7" s="22">
        <v>1166400</v>
      </c>
      <c r="H7" s="22">
        <v>1049760</v>
      </c>
      <c r="I7" s="17">
        <f t="shared" si="1"/>
        <v>0.9</v>
      </c>
      <c r="J7" s="2"/>
      <c r="K7" s="2"/>
      <c r="L7" s="2"/>
      <c r="M7" s="2"/>
    </row>
    <row r="8" spans="1:13" ht="75" customHeight="1">
      <c r="A8" s="12"/>
      <c r="B8" s="5"/>
      <c r="C8" s="6"/>
      <c r="D8" s="12"/>
      <c r="E8" s="14"/>
      <c r="F8" s="7"/>
      <c r="G8" s="16"/>
      <c r="H8" s="16"/>
      <c r="I8" s="17"/>
      <c r="J8" s="2"/>
      <c r="K8" s="2"/>
      <c r="L8" s="2"/>
      <c r="M8" s="2"/>
    </row>
    <row r="9" spans="1:13" s="8" customFormat="1" ht="75" customHeight="1">
      <c r="A9" s="10"/>
      <c r="B9" s="5"/>
      <c r="C9" s="6"/>
      <c r="D9" s="10"/>
      <c r="E9" s="15"/>
      <c r="F9" s="7"/>
      <c r="G9" s="18"/>
      <c r="H9" s="18"/>
      <c r="I9" s="17"/>
      <c r="J9" s="11"/>
      <c r="K9" s="11"/>
      <c r="L9" s="11"/>
      <c r="M9" s="11"/>
    </row>
    <row r="10" spans="1:13" s="8" customFormat="1" ht="75" customHeight="1">
      <c r="A10" s="10"/>
      <c r="B10" s="5"/>
      <c r="C10" s="6"/>
      <c r="D10" s="10"/>
      <c r="E10" s="15"/>
      <c r="F10" s="7"/>
      <c r="G10" s="18"/>
      <c r="H10" s="18"/>
      <c r="I10" s="17"/>
      <c r="J10" s="11"/>
      <c r="K10" s="11"/>
      <c r="L10" s="11"/>
      <c r="M10" s="11"/>
    </row>
    <row r="11" spans="1:13">
      <c r="A11" s="3" t="s">
        <v>12</v>
      </c>
      <c r="B11" s="4"/>
      <c r="C11" s="4"/>
      <c r="D11" s="4"/>
      <c r="E11" s="4"/>
      <c r="F11" s="4"/>
      <c r="G11" s="4"/>
      <c r="H11" s="4"/>
      <c r="I11" s="4"/>
      <c r="J11" s="4"/>
      <c r="K11" s="4"/>
      <c r="L11" s="4"/>
      <c r="M11" s="4"/>
    </row>
    <row r="12" spans="1:13">
      <c r="A12" s="3" t="s">
        <v>13</v>
      </c>
      <c r="B12" s="4"/>
      <c r="C12" s="4"/>
      <c r="D12" s="4"/>
      <c r="E12" s="4"/>
      <c r="F12" s="4"/>
      <c r="G12" s="4"/>
      <c r="H12" s="4"/>
      <c r="I12" s="4"/>
      <c r="J12" s="4"/>
      <c r="K12" s="4"/>
      <c r="L12" s="4"/>
      <c r="M12" s="4"/>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4">
    <dataValidation type="list" allowBlank="1" showInputMessage="1" showErrorMessage="1" sqref="K6:K8">
      <formula1>#REF!</formula1>
    </dataValidation>
    <dataValidation type="list" allowBlank="1" showInputMessage="1" showErrorMessage="1" sqref="J6:J8">
      <formula1>#REF!</formula1>
    </dataValidation>
    <dataValidation type="list" allowBlank="1" showInputMessage="1" showErrorMessage="1" sqref="J9:J10">
      <formula1>#REF!</formula1>
    </dataValidation>
    <dataValidation type="list" allowBlank="1" showInputMessage="1" showErrorMessage="1" sqref="K9:K10">
      <formula1>#REF!</formula1>
    </dataValidation>
  </dataValidations>
  <pageMargins left="0.7" right="0.7" top="0.75" bottom="0.75" header="0.3" footer="0.3"/>
  <pageSetup paperSize="9"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杉浦 利治</cp:lastModifiedBy>
  <cp:lastPrinted>2019-05-30T00:11:18Z</cp:lastPrinted>
  <dcterms:created xsi:type="dcterms:W3CDTF">2010-08-24T08:00:05Z</dcterms:created>
  <dcterms:modified xsi:type="dcterms:W3CDTF">2019-06-06T02:05:24Z</dcterms:modified>
</cp:coreProperties>
</file>