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5～28)\"/>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付紙様式第３!$A$1:$L$36</definedName>
  </definedNames>
  <calcPr calcId="152511"/>
</workbook>
</file>

<file path=xl/calcChain.xml><?xml version="1.0" encoding="utf-8"?>
<calcChain xmlns="http://schemas.openxmlformats.org/spreadsheetml/2006/main">
  <c r="H32" i="9" l="1"/>
  <c r="H31" i="9"/>
  <c r="H30" i="9"/>
  <c r="H33" i="9" l="1"/>
  <c r="H6" i="9"/>
  <c r="H5" i="9"/>
  <c r="H8" i="9" l="1"/>
  <c r="H29" i="9" l="1"/>
  <c r="H22" i="9"/>
  <c r="H9" i="9" l="1"/>
  <c r="H7" i="9" l="1"/>
</calcChain>
</file>

<file path=xl/sharedStrings.xml><?xml version="1.0" encoding="utf-8"?>
<sst xmlns="http://schemas.openxmlformats.org/spreadsheetml/2006/main" count="172" uniqueCount="66">
  <si>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</si>
  <si>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</si>
  <si>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</si>
  <si>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</si>
  <si>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</si>
  <si>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</si>
  <si>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</si>
  <si>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</si>
  <si>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</si>
  <si>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</si>
  <si>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</si>
  <si>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</si>
  <si>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</si>
  <si>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</si>
  <si>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</si>
  <si>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</si>
  <si>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</si>
  <si>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</si>
  <si>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</si>
  <si>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</si>
  <si>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</si>
  <si>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</si>
  <si>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</si>
  <si>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1"/>
  </si>
  <si>
    <t>(株)オービス
広島県福山市南松永町4-1-48</t>
    <rPh sb="0" eb="3">
      <t>カブ</t>
    </rPh>
    <rPh sb="8" eb="10">
      <t>ヒロシマ</t>
    </rPh>
    <rPh sb="10" eb="11">
      <t>ケン</t>
    </rPh>
    <rPh sb="11" eb="14">
      <t>フクヤマシ</t>
    </rPh>
    <rPh sb="14" eb="15">
      <t>ミナミ</t>
    </rPh>
    <rPh sb="15" eb="17">
      <t>マツナガ</t>
    </rPh>
    <rPh sb="17" eb="18">
      <t>マチ</t>
    </rPh>
    <phoneticPr fontId="1"/>
  </si>
  <si>
    <t>レンタカー借上</t>
    <rPh sb="5" eb="6">
      <t>カ</t>
    </rPh>
    <rPh sb="6" eb="7">
      <t>ア</t>
    </rPh>
    <phoneticPr fontId="1"/>
  </si>
  <si>
    <t>タイムズモビリティネットワークス(株)東北支店
宮城県仙台市青葉区一番町1-8-1</t>
    <rPh sb="16" eb="19">
      <t>カブ</t>
    </rPh>
    <rPh sb="19" eb="21">
      <t>トウホク</t>
    </rPh>
    <rPh sb="21" eb="23">
      <t>シテン</t>
    </rPh>
    <rPh sb="24" eb="27">
      <t>ミヤギケン</t>
    </rPh>
    <rPh sb="27" eb="30">
      <t>センダイシ</t>
    </rPh>
    <rPh sb="30" eb="33">
      <t>アオバク</t>
    </rPh>
    <rPh sb="33" eb="36">
      <t>イチバンチョウ</t>
    </rPh>
    <phoneticPr fontId="1"/>
  </si>
  <si>
    <t>行政文書保管建物借上</t>
    <rPh sb="0" eb="2">
      <t>ギョウセイ</t>
    </rPh>
    <rPh sb="2" eb="4">
      <t>ブンショ</t>
    </rPh>
    <rPh sb="4" eb="6">
      <t>ホカン</t>
    </rPh>
    <rPh sb="6" eb="8">
      <t>タテモノ</t>
    </rPh>
    <rPh sb="8" eb="9">
      <t>カ</t>
    </rPh>
    <rPh sb="9" eb="10">
      <t>ア</t>
    </rPh>
    <phoneticPr fontId="1"/>
  </si>
  <si>
    <t>東北防衛局ＯＡネットワーク・
システムの運用支援役務</t>
    <rPh sb="0" eb="5">
      <t>トウホクボウエイキョク</t>
    </rPh>
    <rPh sb="20" eb="22">
      <t>ウンヨウ</t>
    </rPh>
    <rPh sb="22" eb="24">
      <t>シエン</t>
    </rPh>
    <rPh sb="24" eb="26">
      <t>エキム</t>
    </rPh>
    <phoneticPr fontId="4"/>
  </si>
  <si>
    <t>(株)アイエスエフネット
東京都港区赤坂8-4-14</t>
    <rPh sb="0" eb="3">
      <t>カブ</t>
    </rPh>
    <rPh sb="13" eb="16">
      <t>トウキョウト</t>
    </rPh>
    <rPh sb="16" eb="18">
      <t>ミナトク</t>
    </rPh>
    <rPh sb="18" eb="20">
      <t>アカサカ</t>
    </rPh>
    <phoneticPr fontId="1"/>
  </si>
  <si>
    <t>一般競争入札</t>
    <rPh sb="0" eb="2">
      <t>イッパン</t>
    </rPh>
    <rPh sb="2" eb="4">
      <t>キョウソウ</t>
    </rPh>
    <rPh sb="4" eb="6">
      <t>ニュウサツ</t>
    </rPh>
    <phoneticPr fontId="4"/>
  </si>
  <si>
    <t>指名競争入札</t>
    <rPh sb="0" eb="2">
      <t>シメイ</t>
    </rPh>
    <rPh sb="2" eb="4">
      <t>キョウソウ</t>
    </rPh>
    <rPh sb="4" eb="6">
      <t>ニュウサツ</t>
    </rPh>
    <phoneticPr fontId="1"/>
  </si>
  <si>
    <t>契約担当官
三沢防衛事務所長
尾山雄二
青森県三沢市平畑
1-1-31</t>
    <rPh sb="0" eb="2">
      <t>ケイヤク</t>
    </rPh>
    <rPh sb="2" eb="5">
      <t>タントウカン</t>
    </rPh>
    <rPh sb="6" eb="8">
      <t>ミサワ</t>
    </rPh>
    <rPh sb="8" eb="10">
      <t>ボウエイ</t>
    </rPh>
    <rPh sb="10" eb="12">
      <t>ジム</t>
    </rPh>
    <rPh sb="12" eb="13">
      <t>ショ</t>
    </rPh>
    <rPh sb="15" eb="17">
      <t>オヤマ</t>
    </rPh>
    <rPh sb="17" eb="19">
      <t>ユウジ</t>
    </rPh>
    <rPh sb="20" eb="23">
      <t>アオモリケン</t>
    </rPh>
    <rPh sb="23" eb="26">
      <t>ミサワシ</t>
    </rPh>
    <rPh sb="26" eb="28">
      <t>ヒラハタ</t>
    </rPh>
    <phoneticPr fontId="2"/>
  </si>
  <si>
    <t>一般競争入札</t>
    <rPh sb="0" eb="2">
      <t>イッパン</t>
    </rPh>
    <rPh sb="2" eb="4">
      <t>キョウソウ</t>
    </rPh>
    <rPh sb="4" eb="6">
      <t>ニュウサツ</t>
    </rPh>
    <phoneticPr fontId="2"/>
  </si>
  <si>
    <t>支出負担行為担当官
東北防衛局長
齋藤雅一
仙台市宮城野区
五輪1-3-15</t>
    <rPh sb="0" eb="9">
      <t>シ</t>
    </rPh>
    <rPh sb="10" eb="15">
      <t>ト</t>
    </rPh>
    <rPh sb="15" eb="16">
      <t>チョウ</t>
    </rPh>
    <rPh sb="22" eb="25">
      <t>センダイシ</t>
    </rPh>
    <rPh sb="25" eb="29">
      <t>ミヤギノク</t>
    </rPh>
    <rPh sb="30" eb="32">
      <t>ゴリン</t>
    </rPh>
    <phoneticPr fontId="1"/>
  </si>
  <si>
    <t>（有）マサミコーポレーション
宮城県仙台市宮城野区宮千代1-6-5</t>
    <rPh sb="1" eb="2">
      <t>ユウ</t>
    </rPh>
    <rPh sb="15" eb="18">
      <t>ミヤギケン</t>
    </rPh>
    <rPh sb="18" eb="21">
      <t>センダイシ</t>
    </rPh>
    <rPh sb="21" eb="25">
      <t>ミヤギノク</t>
    </rPh>
    <rPh sb="25" eb="28">
      <t>ミヤチヨ</t>
    </rPh>
    <phoneticPr fontId="1"/>
  </si>
  <si>
    <t>東邦運輸倉庫(株)
宮城県仙台市宮城野区日の出町3-4-21</t>
    <rPh sb="0" eb="2">
      <t>トウホウ</t>
    </rPh>
    <rPh sb="2" eb="4">
      <t>ウンユ</t>
    </rPh>
    <rPh sb="4" eb="6">
      <t>ソウコ</t>
    </rPh>
    <rPh sb="6" eb="9">
      <t>カブ</t>
    </rPh>
    <rPh sb="10" eb="13">
      <t>ミヤギケン</t>
    </rPh>
    <rPh sb="13" eb="16">
      <t>センダイシ</t>
    </rPh>
    <rPh sb="16" eb="20">
      <t>ミヤギノク</t>
    </rPh>
    <rPh sb="20" eb="21">
      <t>ヒ</t>
    </rPh>
    <rPh sb="22" eb="24">
      <t>デマチ</t>
    </rPh>
    <phoneticPr fontId="1"/>
  </si>
  <si>
    <t>コピー用紙の購入</t>
    <rPh sb="3" eb="5">
      <t>ヨウシ</t>
    </rPh>
    <rPh sb="6" eb="8">
      <t>コウニュウ</t>
    </rPh>
    <phoneticPr fontId="1"/>
  </si>
  <si>
    <t>平成２８年度駐留軍等労働者に対する定期健康診断等に係る業務委託</t>
    <rPh sb="23" eb="24">
      <t>トウ</t>
    </rPh>
    <phoneticPr fontId="1"/>
  </si>
  <si>
    <t>平成２８年度駐留軍等労働者に対する健康管理等に係る業務委託</t>
    <rPh sb="0" eb="2">
      <t>ヘイセイ</t>
    </rPh>
    <rPh sb="4" eb="6">
      <t>ネンド</t>
    </rPh>
    <rPh sb="6" eb="9">
      <t>チュウリュウグン</t>
    </rPh>
    <rPh sb="9" eb="10">
      <t>トウ</t>
    </rPh>
    <rPh sb="10" eb="13">
      <t>ロウドウシャ</t>
    </rPh>
    <rPh sb="14" eb="15">
      <t>タイ</t>
    </rPh>
    <rPh sb="17" eb="19">
      <t>ケンコウ</t>
    </rPh>
    <rPh sb="19" eb="22">
      <t>カンリトウ</t>
    </rPh>
    <rPh sb="23" eb="24">
      <t>カカ</t>
    </rPh>
    <rPh sb="25" eb="27">
      <t>ギョウム</t>
    </rPh>
    <rPh sb="27" eb="29">
      <t>イタク</t>
    </rPh>
    <phoneticPr fontId="2"/>
  </si>
  <si>
    <t>トナー類購入</t>
    <rPh sb="3" eb="4">
      <t>ルイ</t>
    </rPh>
    <rPh sb="4" eb="6">
      <t>コウニュウ</t>
    </rPh>
    <phoneticPr fontId="1"/>
  </si>
  <si>
    <t>仙台トーホー事務機（株）
宮城県仙台市泉区南光台2-15-32</t>
    <rPh sb="0" eb="2">
      <t>センダイ</t>
    </rPh>
    <rPh sb="6" eb="9">
      <t>ジムキ</t>
    </rPh>
    <rPh sb="9" eb="12">
      <t>カブ</t>
    </rPh>
    <rPh sb="13" eb="16">
      <t>ミヤギケン</t>
    </rPh>
    <rPh sb="16" eb="19">
      <t>センダイシ</t>
    </rPh>
    <rPh sb="19" eb="20">
      <t>イズミ</t>
    </rPh>
    <rPh sb="20" eb="21">
      <t>ク</t>
    </rPh>
    <rPh sb="21" eb="23">
      <t>ナンコウ</t>
    </rPh>
    <rPh sb="23" eb="24">
      <t>ダイ</t>
    </rPh>
    <phoneticPr fontId="1"/>
  </si>
  <si>
    <t>スリープロ(株)
東京都新宿区西新宿7-21-3</t>
    <rPh sb="5" eb="8">
      <t>カブ</t>
    </rPh>
    <rPh sb="9" eb="12">
      <t>トウキョウト</t>
    </rPh>
    <rPh sb="12" eb="15">
      <t>シンジュクク</t>
    </rPh>
    <rPh sb="15" eb="18">
      <t>ニシシンジュク</t>
    </rPh>
    <phoneticPr fontId="1"/>
  </si>
  <si>
    <t>平成２８年度王城寺原演習場警備等業務
警備、巡回等</t>
    <rPh sb="0" eb="2">
      <t>ヘイセイ</t>
    </rPh>
    <rPh sb="4" eb="6">
      <t>ネンド</t>
    </rPh>
    <rPh sb="6" eb="10">
      <t>オウジョウジバラ</t>
    </rPh>
    <rPh sb="10" eb="13">
      <t>エンシュウジョウ</t>
    </rPh>
    <rPh sb="13" eb="15">
      <t>ケイビ</t>
    </rPh>
    <rPh sb="15" eb="16">
      <t>トウ</t>
    </rPh>
    <rPh sb="16" eb="18">
      <t>ギョウム</t>
    </rPh>
    <rPh sb="19" eb="21">
      <t>ケイビ</t>
    </rPh>
    <rPh sb="22" eb="24">
      <t>ジュンカイ</t>
    </rPh>
    <rPh sb="24" eb="25">
      <t>トウ</t>
    </rPh>
    <phoneticPr fontId="1"/>
  </si>
  <si>
    <t>平成２８年度王城寺原演習場仮設プレハブ等借上業務
ユニットハウス190.88㎡程度
仮設トイレ2台</t>
    <rPh sb="0" eb="2">
      <t>ヘイセイ</t>
    </rPh>
    <rPh sb="4" eb="6">
      <t>ネンド</t>
    </rPh>
    <rPh sb="6" eb="9">
      <t>オウジョウジ</t>
    </rPh>
    <rPh sb="9" eb="10">
      <t>ハラ</t>
    </rPh>
    <rPh sb="10" eb="13">
      <t>エンシュウジョウ</t>
    </rPh>
    <rPh sb="13" eb="15">
      <t>カセツ</t>
    </rPh>
    <rPh sb="19" eb="20">
      <t>トウ</t>
    </rPh>
    <rPh sb="20" eb="21">
      <t>カ</t>
    </rPh>
    <rPh sb="21" eb="22">
      <t>ア</t>
    </rPh>
    <rPh sb="22" eb="24">
      <t>ギョウム</t>
    </rPh>
    <rPh sb="39" eb="41">
      <t>テイド</t>
    </rPh>
    <rPh sb="42" eb="44">
      <t>カセツ</t>
    </rPh>
    <rPh sb="48" eb="49">
      <t>ダイ</t>
    </rPh>
    <phoneticPr fontId="1"/>
  </si>
  <si>
    <t>乗用自動車賃貸借契約
ワゴンタイプ２台
オフロードタイプ４台</t>
    <rPh sb="0" eb="2">
      <t>ジョウヨウ</t>
    </rPh>
    <rPh sb="2" eb="5">
      <t>ジドウシャ</t>
    </rPh>
    <rPh sb="5" eb="8">
      <t>チンタイシャク</t>
    </rPh>
    <rPh sb="8" eb="10">
      <t>ケイヤク</t>
    </rPh>
    <rPh sb="19" eb="20">
      <t>ダイ</t>
    </rPh>
    <rPh sb="30" eb="31">
      <t>ダイ</t>
    </rPh>
    <phoneticPr fontId="4"/>
  </si>
  <si>
    <t>(株)日産カーレンタルソリューション
神奈川県横浜市
西区高島1-1-1</t>
    <rPh sb="0" eb="3">
      <t>カブ</t>
    </rPh>
    <rPh sb="3" eb="5">
      <t>ニッサン</t>
    </rPh>
    <rPh sb="19" eb="23">
      <t>カナガワケン</t>
    </rPh>
    <rPh sb="23" eb="26">
      <t>ヨコハマシ</t>
    </rPh>
    <rPh sb="27" eb="29">
      <t>ニシク</t>
    </rPh>
    <rPh sb="29" eb="31">
      <t>タカシマ</t>
    </rPh>
    <phoneticPr fontId="1"/>
  </si>
  <si>
    <t>一般競争入札</t>
  </si>
  <si>
    <t>物品賃貸借契約
複合機ほか１０件</t>
    <rPh sb="0" eb="2">
      <t>ブッピン</t>
    </rPh>
    <rPh sb="2" eb="5">
      <t>チンタイシャク</t>
    </rPh>
    <rPh sb="5" eb="7">
      <t>ケイヤク</t>
    </rPh>
    <rPh sb="9" eb="12">
      <t>フクゴウキ</t>
    </rPh>
    <rPh sb="16" eb="17">
      <t>ケン</t>
    </rPh>
    <phoneticPr fontId="4"/>
  </si>
  <si>
    <t>(株)ほくとう宮城支店
宮城県岩沼市
空港南5-1-1</t>
    <rPh sb="0" eb="3">
      <t>カブ</t>
    </rPh>
    <rPh sb="7" eb="9">
      <t>ミヤギ</t>
    </rPh>
    <rPh sb="9" eb="11">
      <t>シテン</t>
    </rPh>
    <rPh sb="12" eb="15">
      <t>ミヤギケン</t>
    </rPh>
    <rPh sb="15" eb="18">
      <t>イワヌマシ</t>
    </rPh>
    <rPh sb="19" eb="21">
      <t>クウコウ</t>
    </rPh>
    <rPh sb="21" eb="22">
      <t>ミナミ</t>
    </rPh>
    <phoneticPr fontId="1"/>
  </si>
  <si>
    <t>平成２８年度駐留軍等労働者に係る給与金支払事務の銀行委託</t>
    <rPh sb="0" eb="2">
      <t>ヘイセイ</t>
    </rPh>
    <rPh sb="4" eb="6">
      <t>ネンド</t>
    </rPh>
    <rPh sb="6" eb="9">
      <t>チュウリュウグン</t>
    </rPh>
    <rPh sb="9" eb="10">
      <t>トウ</t>
    </rPh>
    <rPh sb="10" eb="13">
      <t>ロウドウシャ</t>
    </rPh>
    <rPh sb="14" eb="15">
      <t>カカ</t>
    </rPh>
    <rPh sb="16" eb="19">
      <t>キュウヨキン</t>
    </rPh>
    <rPh sb="19" eb="21">
      <t>シハライ</t>
    </rPh>
    <rPh sb="21" eb="23">
      <t>ジム</t>
    </rPh>
    <rPh sb="24" eb="26">
      <t>ギンコウ</t>
    </rPh>
    <rPh sb="26" eb="28">
      <t>イタク</t>
    </rPh>
    <phoneticPr fontId="4"/>
  </si>
  <si>
    <t>（株）みちのく銀行
青森県青森市勝田1-3-1</t>
    <rPh sb="0" eb="3">
      <t>カブ</t>
    </rPh>
    <rPh sb="7" eb="9">
      <t>ギンコウ</t>
    </rPh>
    <rPh sb="10" eb="13">
      <t>アオモリケン</t>
    </rPh>
    <rPh sb="13" eb="16">
      <t>アオモリシ</t>
    </rPh>
    <rPh sb="16" eb="18">
      <t>カツタ</t>
    </rPh>
    <phoneticPr fontId="1"/>
  </si>
  <si>
    <t>平成２８年度駐留軍等労働者に対する雇入時の健康診断に係る業務委託</t>
    <rPh sb="17" eb="18">
      <t>ヤトイ</t>
    </rPh>
    <rPh sb="18" eb="20">
      <t>イレドキ</t>
    </rPh>
    <rPh sb="21" eb="23">
      <t>ケンコウ</t>
    </rPh>
    <rPh sb="23" eb="25">
      <t>シンダン</t>
    </rPh>
    <phoneticPr fontId="1"/>
  </si>
  <si>
    <t>東洋セキュリティ(株)
宮城県仙台市若林区新寺1-6-8</t>
    <rPh sb="0" eb="2">
      <t>トウヨウ</t>
    </rPh>
    <rPh sb="8" eb="11">
      <t>カブ</t>
    </rPh>
    <rPh sb="12" eb="15">
      <t>ミヤギケン</t>
    </rPh>
    <rPh sb="15" eb="18">
      <t>センダイシ</t>
    </rPh>
    <rPh sb="18" eb="21">
      <t>ワカバヤシク</t>
    </rPh>
    <rPh sb="21" eb="23">
      <t>シンテラ</t>
    </rPh>
    <phoneticPr fontId="1"/>
  </si>
  <si>
    <t>(株)ドクタートラスト
東京都渋谷区道玄坂2丁目25-12</t>
    <rPh sb="0" eb="3">
      <t>カブ</t>
    </rPh>
    <rPh sb="12" eb="15">
      <t>トウキョウト</t>
    </rPh>
    <rPh sb="15" eb="18">
      <t>シブヤク</t>
    </rPh>
    <rPh sb="18" eb="21">
      <t>ドウゲンザカ</t>
    </rPh>
    <rPh sb="22" eb="24">
      <t>チョウメ</t>
    </rPh>
    <phoneticPr fontId="2"/>
  </si>
  <si>
    <t>（公財）シルバーリハビリテーション協会メディカルコート八戸西病院付属八戸西健診プラザ
青森県八戸市大字長苗代字中坪74-1</t>
    <rPh sb="1" eb="2">
      <t>コウ</t>
    </rPh>
    <rPh sb="17" eb="19">
      <t>キョウカイ</t>
    </rPh>
    <rPh sb="27" eb="29">
      <t>ハチノヘ</t>
    </rPh>
    <rPh sb="29" eb="30">
      <t>ニシ</t>
    </rPh>
    <rPh sb="30" eb="32">
      <t>ビョウイン</t>
    </rPh>
    <rPh sb="32" eb="34">
      <t>フゾク</t>
    </rPh>
    <rPh sb="34" eb="36">
      <t>ハチノヘ</t>
    </rPh>
    <rPh sb="36" eb="37">
      <t>ニシ</t>
    </rPh>
    <rPh sb="37" eb="39">
      <t>ケンシン</t>
    </rPh>
    <rPh sb="43" eb="46">
      <t>アオモリケン</t>
    </rPh>
    <rPh sb="46" eb="49">
      <t>ハチノヘシ</t>
    </rPh>
    <rPh sb="49" eb="51">
      <t>オオアザ</t>
    </rPh>
    <rPh sb="51" eb="52">
      <t>ナガ</t>
    </rPh>
    <rPh sb="52" eb="54">
      <t>ナエシロ</t>
    </rPh>
    <rPh sb="54" eb="55">
      <t>アザ</t>
    </rPh>
    <rPh sb="55" eb="57">
      <t>ナカツボ</t>
    </rPh>
    <phoneticPr fontId="2"/>
  </si>
  <si>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5">
      <t>キョク</t>
    </rPh>
    <rPh sb="15" eb="16">
      <t>チョウ</t>
    </rPh>
    <rPh sb="17" eb="19">
      <t>サイトウ</t>
    </rPh>
    <rPh sb="19" eb="21">
      <t>マサカズ</t>
    </rPh>
    <rPh sb="22" eb="25">
      <t>センダイシ</t>
    </rPh>
    <rPh sb="25" eb="29">
      <t>ミヤギノク</t>
    </rPh>
    <rPh sb="30" eb="32">
      <t>ゴリン</t>
    </rPh>
    <phoneticPr fontId="1"/>
  </si>
  <si>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5">
      <t>キョク</t>
    </rPh>
    <rPh sb="15" eb="16">
      <t>チョウ</t>
    </rPh>
    <rPh sb="18" eb="20">
      <t>サイトウ</t>
    </rPh>
    <rPh sb="20" eb="22">
      <t>マサイチ</t>
    </rPh>
    <rPh sb="23" eb="26">
      <t>センダイシ</t>
    </rPh>
    <rPh sb="26" eb="30">
      <t>ミヤギノク</t>
    </rPh>
    <rPh sb="31" eb="33">
      <t>ゴリン</t>
    </rPh>
    <phoneticPr fontId="1"/>
  </si>
  <si>
    <t>平成２８年度住宅防音事業に係る事務手続補助等業務その１</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</si>
  <si>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（一財）防衛施設協会東北支所
三沢市大町二丁目31-1975</t>
    <rPh sb="1" eb="2">
      <t>イチ</t>
    </rPh>
    <rPh sb="2" eb="3">
      <t>ザイ</t>
    </rPh>
    <rPh sb="4" eb="6">
      <t>ボウエイ</t>
    </rPh>
    <rPh sb="6" eb="8">
      <t>シセツ</t>
    </rPh>
    <rPh sb="8" eb="10">
      <t>キョウカイ</t>
    </rPh>
    <rPh sb="10" eb="12">
      <t>トウホク</t>
    </rPh>
    <rPh sb="12" eb="14">
      <t>シショ</t>
    </rPh>
    <rPh sb="15" eb="18">
      <t>ミサワシ</t>
    </rPh>
    <rPh sb="18" eb="20">
      <t>オオマチ</t>
    </rPh>
    <rPh sb="20" eb="23">
      <t>ニチョウメ</t>
    </rPh>
    <phoneticPr fontId="1"/>
  </si>
  <si>
    <t>平成２８年度住宅防音事業に係る事務手続補助等業務その２</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</si>
  <si>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平成２８年度住宅防音事業に係る事務手続補助等業務その３</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</si>
  <si>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特別調達資金契約等担当官東北防衛局長
齋藤雅一
仙台市宮城野区
五輪1-3-15</t>
    <rPh sb="0" eb="12">
      <t>トクベツ</t>
    </rPh>
    <rPh sb="12" eb="14">
      <t>トウホク</t>
    </rPh>
    <rPh sb="14" eb="16">
      <t>ボウエイ</t>
    </rPh>
    <rPh sb="16" eb="18">
      <t>キョクチョウ</t>
    </rPh>
    <rPh sb="19" eb="21">
      <t>サイトウ</t>
    </rPh>
    <rPh sb="21" eb="23">
      <t>マサカズ</t>
    </rPh>
    <rPh sb="24" eb="27">
      <t>センダイシ</t>
    </rPh>
    <rPh sb="27" eb="31">
      <t>ミヤギノク</t>
    </rPh>
    <rPh sb="32" eb="34">
      <t>ゴリン</t>
    </rPh>
    <phoneticPr fontId="1"/>
  </si>
  <si>
    <t>支出負担行為担当官
東北防衛局長
齋藤雅一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サイトウ</t>
    </rPh>
    <rPh sb="19" eb="21">
      <t>マサカズ</t>
    </rPh>
    <rPh sb="22" eb="25">
      <t>ミヤギケン</t>
    </rPh>
    <rPh sb="25" eb="28">
      <t>センダイシ</t>
    </rPh>
    <rPh sb="28" eb="32">
      <t>ミヤギノク</t>
    </rPh>
    <rPh sb="32" eb="34">
      <t>ゴリン</t>
    </rPh>
    <phoneticPr fontId="1"/>
  </si>
  <si>
    <t>平成２８年度東北防衛局（王城寺原演習場）事務補助役務
３名</t>
    <rPh sb="0" eb="2">
      <t>ヘイセイ</t>
    </rPh>
    <rPh sb="4" eb="6">
      <t>ネンド</t>
    </rPh>
    <rPh sb="6" eb="8">
      <t>トウホク</t>
    </rPh>
    <rPh sb="8" eb="10">
      <t>ボウエイ</t>
    </rPh>
    <rPh sb="10" eb="11">
      <t>キョク</t>
    </rPh>
    <rPh sb="12" eb="16">
      <t>オウジョウジバラ</t>
    </rPh>
    <rPh sb="16" eb="19">
      <t>エンシュウジョウ</t>
    </rPh>
    <rPh sb="20" eb="22">
      <t>ジム</t>
    </rPh>
    <rPh sb="22" eb="24">
      <t>ホジョ</t>
    </rPh>
    <rPh sb="24" eb="26">
      <t>エキム</t>
    </rPh>
    <rPh sb="28" eb="29">
      <t>メイ</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</si>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</sst>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0.0%"/>
    <numFmt numFmtId="179" formatCode="#,##0&quot;円&quot;;\-#,##0"/>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color theme="1"/>
      <name val="ＭＳ Ｐゴシック"/>
      <family val="2"/>
      <charset val="128"/>
      <scheme val="minor"/>
    </font>
    <font>
      <sz val="11"/>
      <name val="ＭＳ 明朝"/>
      <family val="1"/>
      <charset val="128"/>
    </font>
    <font>
      <sz val="10"/>
      <color theme="1"/>
      <name val="ＭＳ 明朝"/>
      <family val="1"/>
      <charset val="128"/>
    </font>
    <font>
      <sz val="11"/>
      <name val="ＭＳ Ｐゴシック"/>
      <family val="3"/>
      <charset val="128"/>
    </font>
    <font>
      <sz val="8"/>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7" fillId="0" borderId="0" applyFont="0" applyFill="0" applyBorder="0" applyAlignment="0" applyProtection="0">
      <alignment vertical="center"/>
    </xf>
    <xf numFmtId="0" fontId="10" fillId="0" borderId="0">
      <alignment vertical="center"/>
    </xf>
    <xf numFmtId="9" fontId="7"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10" fontId="2" fillId="0" borderId="6" xfId="0" applyNumberFormat="1" applyFont="1" applyBorder="1">
      <alignment vertical="center"/>
    </xf>
    <xf numFmtId="0" fontId="8" fillId="0" borderId="22" xfId="0" applyNumberFormat="1" applyFont="1" applyBorder="1" applyAlignment="1">
      <alignment vertical="center" wrapText="1"/>
    </xf>
    <xf numFmtId="0" fontId="9" fillId="0" borderId="23" xfId="0" applyFont="1" applyBorder="1" applyAlignment="1">
      <alignment vertical="center" wrapText="1"/>
    </xf>
    <xf numFmtId="0" fontId="2" fillId="0" borderId="19" xfId="0" applyFont="1" applyBorder="1">
      <alignment vertical="center"/>
    </xf>
    <xf numFmtId="0" fontId="8" fillId="0" borderId="2" xfId="0" applyNumberFormat="1" applyFont="1" applyBorder="1" applyAlignment="1">
      <alignment vertical="center" wrapText="1"/>
    </xf>
    <xf numFmtId="0" fontId="9" fillId="0" borderId="6" xfId="0" applyFont="1" applyBorder="1" applyAlignment="1">
      <alignment vertical="center" wrapText="1"/>
    </xf>
    <xf numFmtId="0" fontId="6" fillId="0" borderId="2" xfId="0" applyNumberFormat="1" applyFont="1" applyBorder="1" applyAlignment="1">
      <alignment horizontal="left" vertical="center" wrapText="1"/>
    </xf>
    <xf numFmtId="0" fontId="3" fillId="0" borderId="16" xfId="0" applyFont="1" applyBorder="1">
      <alignment vertical="center"/>
    </xf>
    <xf numFmtId="0" fontId="3" fillId="0" borderId="13" xfId="0" applyFont="1" applyBorder="1">
      <alignment vertical="center"/>
    </xf>
    <xf numFmtId="0" fontId="6" fillId="0" borderId="2"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177" fontId="9" fillId="0" borderId="23" xfId="0" applyNumberFormat="1" applyFont="1" applyBorder="1" applyAlignment="1">
      <alignment horizontal="center" vertical="center"/>
    </xf>
    <xf numFmtId="177" fontId="9" fillId="0" borderId="6" xfId="0" applyNumberFormat="1" applyFont="1" applyBorder="1" applyAlignment="1">
      <alignment horizontal="center" vertical="center"/>
    </xf>
    <xf numFmtId="58" fontId="9" fillId="0" borderId="6" xfId="0" applyNumberFormat="1" applyFont="1" applyBorder="1" applyAlignment="1">
      <alignment horizontal="center" vertical="center"/>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25" xfId="0" applyFont="1" applyBorder="1" applyAlignment="1">
      <alignment vertical="center" wrapText="1"/>
    </xf>
    <xf numFmtId="0" fontId="3" fillId="0" borderId="4" xfId="0" applyFont="1" applyBorder="1" applyAlignment="1">
      <alignment vertical="center" wrapText="1"/>
    </xf>
    <xf numFmtId="0" fontId="9" fillId="0" borderId="6" xfId="0" applyFont="1" applyFill="1" applyBorder="1" applyAlignment="1">
      <alignment horizontal="center" vertical="center"/>
    </xf>
    <xf numFmtId="0" fontId="9" fillId="0" borderId="6" xfId="0" applyFont="1" applyBorder="1" applyAlignment="1">
      <alignment horizontal="center" vertical="center"/>
    </xf>
    <xf numFmtId="0" fontId="9" fillId="0" borderId="23" xfId="0" applyFont="1" applyBorder="1" applyAlignment="1">
      <alignment horizontal="center" vertical="center"/>
    </xf>
    <xf numFmtId="3" fontId="12" fillId="2" borderId="1" xfId="0" applyNumberFormat="1" applyFont="1" applyFill="1" applyBorder="1" applyAlignment="1">
      <alignment horizontal="center" vertical="center"/>
    </xf>
    <xf numFmtId="0" fontId="9" fillId="0" borderId="4" xfId="0" applyFont="1" applyBorder="1" applyAlignment="1">
      <alignment horizontal="center" vertical="center"/>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6" xfId="0" applyFont="1" applyBorder="1" applyAlignment="1">
      <alignment vertical="center" wrapText="1" shrinkToFit="1"/>
    </xf>
    <xf numFmtId="0" fontId="3" fillId="0" borderId="6" xfId="0" applyFont="1" applyBorder="1" applyAlignment="1">
      <alignment vertical="center" wrapText="1"/>
    </xf>
    <xf numFmtId="179" fontId="2" fillId="0" borderId="6" xfId="0" applyNumberFormat="1" applyFont="1" applyBorder="1" applyAlignment="1">
      <alignment horizontal="right" vertical="center"/>
    </xf>
    <xf numFmtId="179" fontId="2" fillId="0" borderId="6" xfId="0" applyNumberFormat="1" applyFont="1" applyBorder="1">
      <alignment vertical="center"/>
    </xf>
    <xf numFmtId="179" fontId="8" fillId="2" borderId="1" xfId="0" applyNumberFormat="1" applyFont="1" applyFill="1" applyBorder="1" applyAlignment="1">
      <alignment horizontal="right" vertical="center"/>
    </xf>
    <xf numFmtId="10" fontId="8" fillId="2" borderId="1" xfId="2" applyNumberFormat="1" applyFont="1" applyFill="1" applyBorder="1" applyAlignment="1">
      <alignment horizontal="right" vertical="center" wrapText="1"/>
    </xf>
    <xf numFmtId="0" fontId="6" fillId="0" borderId="3" xfId="0" applyNumberFormat="1" applyFont="1" applyBorder="1" applyAlignment="1">
      <alignment horizontal="left" vertical="center" wrapText="1"/>
    </xf>
    <xf numFmtId="0" fontId="3" fillId="0" borderId="4" xfId="0" applyFont="1" applyBorder="1" applyAlignment="1">
      <alignment vertical="center" wrapText="1" shrinkToFit="1"/>
    </xf>
    <xf numFmtId="0" fontId="11" fillId="0" borderId="6" xfId="0" applyFont="1" applyFill="1" applyBorder="1" applyAlignment="1">
      <alignment vertical="center" wrapText="1"/>
    </xf>
    <xf numFmtId="0" fontId="3" fillId="0" borderId="16" xfId="0" applyFont="1" applyFill="1" applyBorder="1" applyAlignment="1">
      <alignment horizontal="center" vertical="center"/>
    </xf>
    <xf numFmtId="178" fontId="2" fillId="0" borderId="4"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58" fontId="12" fillId="0" borderId="1" xfId="0" applyNumberFormat="1" applyFont="1" applyFill="1" applyBorder="1" applyAlignment="1">
      <alignment horizontal="center" vertical="center"/>
    </xf>
    <xf numFmtId="177" fontId="9" fillId="0" borderId="6" xfId="0" applyNumberFormat="1" applyFont="1" applyBorder="1" applyAlignment="1">
      <alignment horizontal="center" vertical="center" shrinkToFit="1"/>
    </xf>
    <xf numFmtId="58" fontId="9" fillId="0" borderId="4" xfId="0" applyNumberFormat="1" applyFont="1" applyBorder="1" applyAlignment="1">
      <alignment horizontal="center" vertical="center" shrinkToFit="1"/>
    </xf>
    <xf numFmtId="179"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3" applyNumberFormat="1" applyFont="1" applyBorder="1">
      <alignment vertical="center"/>
    </xf>
    <xf numFmtId="179" fontId="2" fillId="0" borderId="6" xfId="1" applyNumberFormat="1" applyFont="1" applyBorder="1">
      <alignment vertical="center"/>
    </xf>
    <xf numFmtId="0" fontId="5" fillId="0" borderId="3" xfId="0" applyNumberFormat="1" applyFont="1" applyBorder="1" applyAlignment="1">
      <alignment horizontal="center" vertical="center" wrapText="1"/>
    </xf>
    <xf numFmtId="177" fontId="9" fillId="0" borderId="4" xfId="0" applyNumberFormat="1" applyFont="1" applyBorder="1" applyAlignment="1">
      <alignment horizontal="center" vertical="center"/>
    </xf>
    <xf numFmtId="0" fontId="9" fillId="0" borderId="4" xfId="0" applyFont="1" applyBorder="1" applyAlignment="1">
      <alignment vertical="center" wrapText="1"/>
    </xf>
    <xf numFmtId="176" fontId="2" fillId="0" borderId="4" xfId="0" applyNumberFormat="1" applyFont="1" applyBorder="1" applyAlignment="1">
      <alignment horizontal="center" vertical="center"/>
    </xf>
    <xf numFmtId="176" fontId="2" fillId="0" borderId="4" xfId="0" applyNumberFormat="1" applyFont="1" applyBorder="1" applyAlignment="1">
      <alignment horizontal="right" vertical="center" wrapText="1"/>
    </xf>
    <xf numFmtId="0" fontId="3" fillId="0" borderId="15" xfId="0" applyFont="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58" fontId="9" fillId="0" borderId="4" xfId="0" applyNumberFormat="1" applyFont="1" applyBorder="1" applyAlignment="1">
      <alignment horizontal="center" vertical="center"/>
    </xf>
    <xf numFmtId="58" fontId="9" fillId="0" borderId="6" xfId="0" applyNumberFormat="1" applyFont="1" applyBorder="1">
      <alignment vertical="center"/>
    </xf>
    <xf numFmtId="0" fontId="8" fillId="0" borderId="2" xfId="0" applyNumberFormat="1" applyFont="1" applyBorder="1" applyAlignment="1">
      <alignment horizontal="left" vertical="center" wrapText="1"/>
    </xf>
    <xf numFmtId="179" fontId="9" fillId="0" borderId="6" xfId="0" applyNumberFormat="1" applyFont="1" applyBorder="1">
      <alignment vertical="center"/>
    </xf>
    <xf numFmtId="10" fontId="9" fillId="0" borderId="6" xfId="0" applyNumberFormat="1" applyFont="1" applyBorder="1">
      <alignment vertical="center"/>
    </xf>
    <xf numFmtId="10" fontId="12" fillId="2" borderId="1" xfId="2"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3" builtinId="5"/>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28" zoomScaleNormal="100" zoomScaleSheetLayoutView="100" workbookViewId="0">
      <selection activeCell="G32" sqref="G32"/>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9.75" style="1" customWidth="1"/>
    <col min="13" max="16384" width="9" style="1"/>
  </cols>
  <sheetData>
    <row r="1" spans="1:12" ht="32.1" customHeight="1">
      <c r="A1" s="81" t="s">
        <v>21</v>
      </c>
      <c r="B1" s="82"/>
      <c r="C1" s="82"/>
      <c r="D1" s="82"/>
      <c r="E1" s="82"/>
      <c r="F1" s="82"/>
      <c r="G1" s="82"/>
      <c r="H1" s="82"/>
      <c r="I1" s="82"/>
      <c r="J1" s="82"/>
      <c r="K1" s="82"/>
      <c r="L1" s="82"/>
    </row>
    <row r="2" spans="1:12" ht="14.25" thickBot="1"/>
    <row r="3" spans="1:12" ht="68.099999999999994" customHeight="1">
      <c r="A3" s="83" t="s">
        <v>10</v>
      </c>
      <c r="B3" s="85" t="s">
        <v>0</v>
      </c>
      <c r="C3" s="85" t="s">
        <v>1</v>
      </c>
      <c r="D3" s="85" t="s">
        <v>2</v>
      </c>
      <c r="E3" s="85" t="s">
        <v>3</v>
      </c>
      <c r="F3" s="85" t="s">
        <v>4</v>
      </c>
      <c r="G3" s="85" t="s">
        <v>5</v>
      </c>
      <c r="H3" s="87" t="s">
        <v>6</v>
      </c>
      <c r="I3" s="89" t="s">
        <v>11</v>
      </c>
      <c r="J3" s="90"/>
      <c r="K3" s="91"/>
      <c r="L3" s="92" t="s">
        <v>7</v>
      </c>
    </row>
    <row r="4" spans="1:12" ht="38.25" customHeight="1" thickBot="1">
      <c r="A4" s="84"/>
      <c r="B4" s="86"/>
      <c r="C4" s="86"/>
      <c r="D4" s="86"/>
      <c r="E4" s="86"/>
      <c r="F4" s="86"/>
      <c r="G4" s="86"/>
      <c r="H4" s="88"/>
      <c r="I4" s="2" t="s">
        <v>9</v>
      </c>
      <c r="J4" s="2" t="s">
        <v>8</v>
      </c>
      <c r="K4" s="2" t="s">
        <v>12</v>
      </c>
      <c r="L4" s="93"/>
    </row>
    <row r="5" spans="1:12" ht="75" customHeight="1">
      <c r="A5" s="18" t="s">
        <v>25</v>
      </c>
      <c r="B5" s="32" t="s">
        <v>34</v>
      </c>
      <c r="C5" s="29">
        <v>42461</v>
      </c>
      <c r="D5" s="19" t="s">
        <v>26</v>
      </c>
      <c r="E5" s="38" t="s">
        <v>23</v>
      </c>
      <c r="F5" s="46">
        <v>15424020</v>
      </c>
      <c r="G5" s="46">
        <v>8539560</v>
      </c>
      <c r="H5" s="48">
        <f>ROUND(G5/F5,4)</f>
        <v>0.55369999999999997</v>
      </c>
      <c r="I5" s="20"/>
      <c r="J5" s="20"/>
      <c r="K5" s="20"/>
      <c r="L5" s="41" t="s">
        <v>65</v>
      </c>
    </row>
    <row r="6" spans="1:12" ht="75" customHeight="1">
      <c r="A6" s="21" t="s">
        <v>37</v>
      </c>
      <c r="B6" s="33" t="s">
        <v>34</v>
      </c>
      <c r="C6" s="30">
        <v>42461</v>
      </c>
      <c r="D6" s="22" t="s">
        <v>35</v>
      </c>
      <c r="E6" s="37" t="s">
        <v>23</v>
      </c>
      <c r="F6" s="46">
        <v>8329748</v>
      </c>
      <c r="G6" s="46">
        <v>7516167</v>
      </c>
      <c r="H6" s="48">
        <f>ROUND(G6/F6,4)</f>
        <v>0.90229999999999999</v>
      </c>
      <c r="I6" s="5"/>
      <c r="J6" s="5"/>
      <c r="K6" s="5"/>
      <c r="L6" s="42" t="s">
        <v>65</v>
      </c>
    </row>
    <row r="7" spans="1:12" ht="75" customHeight="1">
      <c r="A7" s="21" t="s">
        <v>27</v>
      </c>
      <c r="B7" s="34" t="s">
        <v>34</v>
      </c>
      <c r="C7" s="30">
        <v>42461</v>
      </c>
      <c r="D7" s="22" t="s">
        <v>36</v>
      </c>
      <c r="E7" s="37" t="s">
        <v>23</v>
      </c>
      <c r="F7" s="46">
        <v>1967328</v>
      </c>
      <c r="G7" s="46">
        <v>1788480</v>
      </c>
      <c r="H7" s="17">
        <f>G7/F7</f>
        <v>0.90909090909090906</v>
      </c>
      <c r="I7" s="5"/>
      <c r="J7" s="5"/>
      <c r="K7" s="5"/>
      <c r="L7" s="10"/>
    </row>
    <row r="8" spans="1:12" ht="75" customHeight="1">
      <c r="A8" s="77" t="s">
        <v>28</v>
      </c>
      <c r="B8" s="33" t="s">
        <v>63</v>
      </c>
      <c r="C8" s="31">
        <v>42461</v>
      </c>
      <c r="D8" s="22" t="s">
        <v>29</v>
      </c>
      <c r="E8" s="39" t="s">
        <v>30</v>
      </c>
      <c r="F8" s="47">
        <v>8137784</v>
      </c>
      <c r="G8" s="47">
        <v>7477920</v>
      </c>
      <c r="H8" s="48">
        <f>ROUND(G8/F8,4)</f>
        <v>0.91890000000000005</v>
      </c>
      <c r="I8" s="24"/>
      <c r="J8" s="24"/>
      <c r="K8" s="24"/>
      <c r="L8" s="25"/>
    </row>
    <row r="9" spans="1:12" ht="75" customHeight="1">
      <c r="A9" s="23" t="s">
        <v>50</v>
      </c>
      <c r="B9" s="43" t="s">
        <v>56</v>
      </c>
      <c r="C9" s="31">
        <v>42461</v>
      </c>
      <c r="D9" s="44" t="s">
        <v>51</v>
      </c>
      <c r="E9" s="37" t="s">
        <v>31</v>
      </c>
      <c r="F9" s="45">
        <v>1984250</v>
      </c>
      <c r="G9" s="46">
        <v>1967760</v>
      </c>
      <c r="H9" s="17">
        <f>+G9/F9</f>
        <v>0.99168955524757463</v>
      </c>
      <c r="I9" s="5"/>
      <c r="J9" s="5"/>
      <c r="K9" s="5"/>
      <c r="L9" s="6"/>
    </row>
    <row r="10" spans="1:12" ht="75" customHeight="1" thickBot="1">
      <c r="A10" s="49" t="s">
        <v>44</v>
      </c>
      <c r="B10" s="50" t="s">
        <v>57</v>
      </c>
      <c r="C10" s="57">
        <v>42472</v>
      </c>
      <c r="D10" s="35" t="s">
        <v>24</v>
      </c>
      <c r="E10" s="40" t="s">
        <v>23</v>
      </c>
      <c r="F10" s="58">
        <v>5460372</v>
      </c>
      <c r="G10" s="58">
        <v>3866400</v>
      </c>
      <c r="H10" s="59">
        <v>0.54100000000000004</v>
      </c>
      <c r="I10" s="13"/>
      <c r="J10" s="13"/>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81" t="s">
        <v>21</v>
      </c>
      <c r="B13" s="82"/>
      <c r="C13" s="82"/>
      <c r="D13" s="82"/>
      <c r="E13" s="82"/>
      <c r="F13" s="82"/>
      <c r="G13" s="82"/>
      <c r="H13" s="82"/>
      <c r="I13" s="82"/>
      <c r="J13" s="82"/>
      <c r="K13" s="82"/>
      <c r="L13" s="82"/>
    </row>
    <row r="14" spans="1:12" ht="14.25" thickBot="1"/>
    <row r="15" spans="1:12" ht="68.099999999999994" customHeight="1">
      <c r="A15" s="83" t="s">
        <v>10</v>
      </c>
      <c r="B15" s="85" t="s">
        <v>0</v>
      </c>
      <c r="C15" s="85" t="s">
        <v>1</v>
      </c>
      <c r="D15" s="85" t="s">
        <v>2</v>
      </c>
      <c r="E15" s="85" t="s">
        <v>3</v>
      </c>
      <c r="F15" s="85" t="s">
        <v>4</v>
      </c>
      <c r="G15" s="85" t="s">
        <v>5</v>
      </c>
      <c r="H15" s="87" t="s">
        <v>6</v>
      </c>
      <c r="I15" s="89" t="s">
        <v>11</v>
      </c>
      <c r="J15" s="90"/>
      <c r="K15" s="91"/>
      <c r="L15" s="92" t="s">
        <v>7</v>
      </c>
    </row>
    <row r="16" spans="1:12" ht="38.25" customHeight="1" thickBot="1">
      <c r="A16" s="84"/>
      <c r="B16" s="86"/>
      <c r="C16" s="86"/>
      <c r="D16" s="86"/>
      <c r="E16" s="86"/>
      <c r="F16" s="86"/>
      <c r="G16" s="86"/>
      <c r="H16" s="88"/>
      <c r="I16" s="2" t="s">
        <v>9</v>
      </c>
      <c r="J16" s="2" t="s">
        <v>8</v>
      </c>
      <c r="K16" s="2" t="s">
        <v>12</v>
      </c>
      <c r="L16" s="93"/>
    </row>
    <row r="17" spans="1:12" ht="75" customHeight="1">
      <c r="A17" s="60" t="s">
        <v>64</v>
      </c>
      <c r="B17" s="43" t="s">
        <v>57</v>
      </c>
      <c r="C17" s="56">
        <v>42472</v>
      </c>
      <c r="D17" s="44" t="s">
        <v>42</v>
      </c>
      <c r="E17" s="37" t="s">
        <v>23</v>
      </c>
      <c r="F17" s="46">
        <v>4120320</v>
      </c>
      <c r="G17" s="46">
        <v>3100399</v>
      </c>
      <c r="H17" s="17">
        <v>0.8498</v>
      </c>
      <c r="I17" s="5"/>
      <c r="J17" s="5"/>
      <c r="K17" s="5"/>
      <c r="L17" s="6"/>
    </row>
    <row r="18" spans="1:12" ht="75" customHeight="1">
      <c r="A18" s="23" t="s">
        <v>43</v>
      </c>
      <c r="B18" s="43" t="s">
        <v>57</v>
      </c>
      <c r="C18" s="56">
        <v>42472</v>
      </c>
      <c r="D18" s="44" t="s">
        <v>53</v>
      </c>
      <c r="E18" s="37" t="s">
        <v>23</v>
      </c>
      <c r="F18" s="46">
        <v>7428967</v>
      </c>
      <c r="G18" s="46">
        <v>4933440</v>
      </c>
      <c r="H18" s="17">
        <v>0.8498</v>
      </c>
      <c r="I18" s="5"/>
      <c r="J18" s="5"/>
      <c r="K18" s="5"/>
      <c r="L18" s="6"/>
    </row>
    <row r="19" spans="1:12" ht="75" customHeight="1">
      <c r="A19" s="23" t="s">
        <v>58</v>
      </c>
      <c r="B19" s="43" t="s">
        <v>57</v>
      </c>
      <c r="C19" s="76">
        <v>42472</v>
      </c>
      <c r="D19" s="44" t="s">
        <v>59</v>
      </c>
      <c r="E19" s="37" t="s">
        <v>23</v>
      </c>
      <c r="F19" s="62">
        <v>2593229</v>
      </c>
      <c r="G19" s="62">
        <v>1476594</v>
      </c>
      <c r="H19" s="61">
        <v>0.56899999999999995</v>
      </c>
      <c r="I19" s="5" t="s">
        <v>15</v>
      </c>
      <c r="J19" s="5" t="s">
        <v>16</v>
      </c>
      <c r="K19" s="5">
        <v>2</v>
      </c>
      <c r="L19" s="6"/>
    </row>
    <row r="20" spans="1:12" ht="75" customHeight="1">
      <c r="A20" s="23" t="s">
        <v>60</v>
      </c>
      <c r="B20" s="43" t="s">
        <v>57</v>
      </c>
      <c r="C20" s="76">
        <v>42472</v>
      </c>
      <c r="D20" s="44" t="s">
        <v>59</v>
      </c>
      <c r="E20" s="37" t="s">
        <v>23</v>
      </c>
      <c r="F20" s="62">
        <v>2544024</v>
      </c>
      <c r="G20" s="62">
        <v>1439969</v>
      </c>
      <c r="H20" s="61">
        <v>0.56599999999999995</v>
      </c>
      <c r="I20" s="5" t="s">
        <v>15</v>
      </c>
      <c r="J20" s="5" t="s">
        <v>16</v>
      </c>
      <c r="K20" s="5">
        <v>2</v>
      </c>
      <c r="L20" s="6"/>
    </row>
    <row r="21" spans="1:12" ht="75" customHeight="1">
      <c r="A21" s="23" t="s">
        <v>61</v>
      </c>
      <c r="B21" s="44" t="s">
        <v>57</v>
      </c>
      <c r="C21" s="76">
        <v>42472</v>
      </c>
      <c r="D21" s="44" t="s">
        <v>59</v>
      </c>
      <c r="E21" s="37" t="s">
        <v>23</v>
      </c>
      <c r="F21" s="62">
        <v>3246888</v>
      </c>
      <c r="G21" s="62">
        <v>1799891</v>
      </c>
      <c r="H21" s="61">
        <v>0.55400000000000005</v>
      </c>
      <c r="I21" s="5" t="s">
        <v>15</v>
      </c>
      <c r="J21" s="5" t="s">
        <v>16</v>
      </c>
      <c r="K21" s="5">
        <v>2</v>
      </c>
      <c r="L21" s="6"/>
    </row>
    <row r="22" spans="1:12" ht="75" customHeight="1" thickBot="1">
      <c r="A22" s="49" t="s">
        <v>45</v>
      </c>
      <c r="B22" s="35" t="s">
        <v>62</v>
      </c>
      <c r="C22" s="75">
        <v>42478</v>
      </c>
      <c r="D22" s="35" t="s">
        <v>46</v>
      </c>
      <c r="E22" s="40" t="s">
        <v>47</v>
      </c>
      <c r="F22" s="58">
        <v>2130000</v>
      </c>
      <c r="G22" s="58">
        <v>1257000</v>
      </c>
      <c r="H22" s="59">
        <f>G22/F22</f>
        <v>0.59014084507042253</v>
      </c>
      <c r="I22" s="13"/>
      <c r="J22" s="13"/>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81" t="s">
        <v>21</v>
      </c>
      <c r="B25" s="82"/>
      <c r="C25" s="82"/>
      <c r="D25" s="82"/>
      <c r="E25" s="82"/>
      <c r="F25" s="82"/>
      <c r="G25" s="82"/>
      <c r="H25" s="82"/>
      <c r="I25" s="82"/>
      <c r="J25" s="82"/>
      <c r="K25" s="82"/>
      <c r="L25" s="82"/>
    </row>
    <row r="26" spans="1:12" ht="14.25" thickBot="1"/>
    <row r="27" spans="1:12" ht="68.099999999999994" customHeight="1">
      <c r="A27" s="83" t="s">
        <v>10</v>
      </c>
      <c r="B27" s="85" t="s">
        <v>0</v>
      </c>
      <c r="C27" s="85" t="s">
        <v>1</v>
      </c>
      <c r="D27" s="85" t="s">
        <v>2</v>
      </c>
      <c r="E27" s="85" t="s">
        <v>3</v>
      </c>
      <c r="F27" s="85" t="s">
        <v>4</v>
      </c>
      <c r="G27" s="85" t="s">
        <v>5</v>
      </c>
      <c r="H27" s="87" t="s">
        <v>6</v>
      </c>
      <c r="I27" s="89" t="s">
        <v>11</v>
      </c>
      <c r="J27" s="90"/>
      <c r="K27" s="91"/>
      <c r="L27" s="92" t="s">
        <v>7</v>
      </c>
    </row>
    <row r="28" spans="1:12" ht="38.25" customHeight="1" thickBot="1">
      <c r="A28" s="84"/>
      <c r="B28" s="86"/>
      <c r="C28" s="86"/>
      <c r="D28" s="86"/>
      <c r="E28" s="86"/>
      <c r="F28" s="86"/>
      <c r="G28" s="86"/>
      <c r="H28" s="88"/>
      <c r="I28" s="2" t="s">
        <v>9</v>
      </c>
      <c r="J28" s="2" t="s">
        <v>8</v>
      </c>
      <c r="K28" s="2" t="s">
        <v>12</v>
      </c>
      <c r="L28" s="93"/>
    </row>
    <row r="29" spans="1:12" ht="75" customHeight="1">
      <c r="A29" s="23" t="s">
        <v>48</v>
      </c>
      <c r="B29" s="44" t="s">
        <v>62</v>
      </c>
      <c r="C29" s="31">
        <v>42478</v>
      </c>
      <c r="D29" s="44" t="s">
        <v>49</v>
      </c>
      <c r="E29" s="37" t="s">
        <v>47</v>
      </c>
      <c r="F29" s="78">
        <v>2487550</v>
      </c>
      <c r="G29" s="78">
        <v>1146500</v>
      </c>
      <c r="H29" s="79">
        <f>G29/F29</f>
        <v>0.46089525838676609</v>
      </c>
      <c r="I29" s="5"/>
      <c r="J29" s="5"/>
      <c r="K29" s="5"/>
      <c r="L29" s="6"/>
    </row>
    <row r="30" spans="1:12" ht="75" customHeight="1">
      <c r="A30" s="23" t="s">
        <v>52</v>
      </c>
      <c r="B30" s="27" t="s">
        <v>32</v>
      </c>
      <c r="C30" s="55">
        <v>42479</v>
      </c>
      <c r="D30" s="51" t="s">
        <v>55</v>
      </c>
      <c r="E30" s="36" t="s">
        <v>33</v>
      </c>
      <c r="F30" s="78">
        <v>1344060</v>
      </c>
      <c r="G30" s="78">
        <v>1044360</v>
      </c>
      <c r="H30" s="80">
        <f>ROUND(G30/F30,4)</f>
        <v>0.77700000000000002</v>
      </c>
      <c r="I30" s="24" t="s">
        <v>15</v>
      </c>
      <c r="J30" s="24" t="s">
        <v>18</v>
      </c>
      <c r="K30" s="52">
        <v>1</v>
      </c>
      <c r="L30" s="28" t="s">
        <v>65</v>
      </c>
    </row>
    <row r="31" spans="1:12" ht="75" customHeight="1">
      <c r="A31" s="23" t="s">
        <v>38</v>
      </c>
      <c r="B31" s="69" t="s">
        <v>32</v>
      </c>
      <c r="C31" s="55">
        <v>42479</v>
      </c>
      <c r="D31" s="70" t="s">
        <v>55</v>
      </c>
      <c r="E31" s="71" t="s">
        <v>33</v>
      </c>
      <c r="F31" s="78">
        <v>15255540</v>
      </c>
      <c r="G31" s="78">
        <v>12300984</v>
      </c>
      <c r="H31" s="80">
        <f>ROUND(G31/F31,4)</f>
        <v>0.80630000000000002</v>
      </c>
      <c r="I31" s="72" t="s">
        <v>15</v>
      </c>
      <c r="J31" s="72" t="s">
        <v>18</v>
      </c>
      <c r="K31" s="73">
        <v>1</v>
      </c>
      <c r="L31" s="74" t="s">
        <v>65</v>
      </c>
    </row>
    <row r="32" spans="1:12" ht="75" customHeight="1">
      <c r="A32" s="26" t="s">
        <v>39</v>
      </c>
      <c r="B32" s="69" t="s">
        <v>32</v>
      </c>
      <c r="C32" s="55">
        <v>42479</v>
      </c>
      <c r="D32" s="69" t="s">
        <v>54</v>
      </c>
      <c r="E32" s="71" t="s">
        <v>33</v>
      </c>
      <c r="F32" s="78">
        <v>5215320</v>
      </c>
      <c r="G32" s="78">
        <v>4918320</v>
      </c>
      <c r="H32" s="80">
        <f>ROUND(G32/F32,4)</f>
        <v>0.94310000000000005</v>
      </c>
      <c r="I32" s="9"/>
      <c r="J32" s="9"/>
      <c r="K32" s="9"/>
      <c r="L32" s="74" t="s">
        <v>65</v>
      </c>
    </row>
    <row r="33" spans="1:12" ht="75" customHeight="1">
      <c r="A33" s="21" t="s">
        <v>40</v>
      </c>
      <c r="B33" s="33" t="s">
        <v>34</v>
      </c>
      <c r="C33" s="30">
        <v>42486</v>
      </c>
      <c r="D33" s="22" t="s">
        <v>41</v>
      </c>
      <c r="E33" s="37" t="s">
        <v>23</v>
      </c>
      <c r="F33" s="78">
        <v>5178911</v>
      </c>
      <c r="G33" s="78">
        <v>4931874</v>
      </c>
      <c r="H33" s="80">
        <f>ROUND(G33/F33,4)</f>
        <v>0.95230000000000004</v>
      </c>
      <c r="I33" s="5"/>
      <c r="J33" s="5"/>
      <c r="K33" s="5"/>
      <c r="L33" s="42" t="s">
        <v>65</v>
      </c>
    </row>
    <row r="34" spans="1:12" ht="75" customHeight="1" thickBot="1">
      <c r="A34" s="63" t="s">
        <v>22</v>
      </c>
      <c r="B34" s="35"/>
      <c r="C34" s="64"/>
      <c r="D34" s="65"/>
      <c r="E34" s="40"/>
      <c r="F34" s="66"/>
      <c r="G34" s="67"/>
      <c r="H34" s="53"/>
      <c r="I34" s="13"/>
      <c r="J34" s="13"/>
      <c r="K34" s="13"/>
      <c r="L34" s="68"/>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81" t="s">
        <v>21</v>
      </c>
      <c r="B37" s="82"/>
      <c r="C37" s="82"/>
      <c r="D37" s="82"/>
      <c r="E37" s="82"/>
      <c r="F37" s="82"/>
      <c r="G37" s="82"/>
      <c r="H37" s="82"/>
      <c r="I37" s="82"/>
      <c r="J37" s="82"/>
      <c r="K37" s="82"/>
      <c r="L37" s="82"/>
    </row>
    <row r="38" spans="1:12" ht="14.25" thickBot="1"/>
    <row r="39" spans="1:12" ht="68.099999999999994" customHeight="1">
      <c r="A39" s="83" t="s">
        <v>10</v>
      </c>
      <c r="B39" s="85" t="s">
        <v>0</v>
      </c>
      <c r="C39" s="85" t="s">
        <v>1</v>
      </c>
      <c r="D39" s="85" t="s">
        <v>2</v>
      </c>
      <c r="E39" s="85" t="s">
        <v>3</v>
      </c>
      <c r="F39" s="85" t="s">
        <v>4</v>
      </c>
      <c r="G39" s="85" t="s">
        <v>5</v>
      </c>
      <c r="H39" s="87" t="s">
        <v>6</v>
      </c>
      <c r="I39" s="89" t="s">
        <v>11</v>
      </c>
      <c r="J39" s="90"/>
      <c r="K39" s="91"/>
      <c r="L39" s="92" t="s">
        <v>7</v>
      </c>
    </row>
    <row r="40" spans="1:12" ht="38.25" customHeight="1" thickBot="1">
      <c r="A40" s="84"/>
      <c r="B40" s="86"/>
      <c r="C40" s="86"/>
      <c r="D40" s="86"/>
      <c r="E40" s="86"/>
      <c r="F40" s="86"/>
      <c r="G40" s="86"/>
      <c r="H40" s="88"/>
      <c r="I40" s="2" t="s">
        <v>9</v>
      </c>
      <c r="J40" s="2" t="s">
        <v>8</v>
      </c>
      <c r="K40" s="2" t="s">
        <v>12</v>
      </c>
      <c r="L40" s="93"/>
    </row>
    <row r="41" spans="1:12" ht="75" customHeight="1">
      <c r="A41" s="54" t="s">
        <v>22</v>
      </c>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81" t="s">
        <v>21</v>
      </c>
      <c r="B49" s="82"/>
      <c r="C49" s="82"/>
      <c r="D49" s="82"/>
      <c r="E49" s="82"/>
      <c r="F49" s="82"/>
      <c r="G49" s="82"/>
      <c r="H49" s="82"/>
      <c r="I49" s="82"/>
      <c r="J49" s="82"/>
      <c r="K49" s="82"/>
      <c r="L49" s="82"/>
    </row>
    <row r="50" spans="1:12" ht="14.25" thickBot="1"/>
    <row r="51" spans="1:12" ht="68.099999999999994" customHeight="1">
      <c r="A51" s="83" t="s">
        <v>10</v>
      </c>
      <c r="B51" s="85" t="s">
        <v>0</v>
      </c>
      <c r="C51" s="85" t="s">
        <v>1</v>
      </c>
      <c r="D51" s="85" t="s">
        <v>2</v>
      </c>
      <c r="E51" s="85" t="s">
        <v>3</v>
      </c>
      <c r="F51" s="85" t="s">
        <v>4</v>
      </c>
      <c r="G51" s="85" t="s">
        <v>5</v>
      </c>
      <c r="H51" s="87" t="s">
        <v>6</v>
      </c>
      <c r="I51" s="89" t="s">
        <v>11</v>
      </c>
      <c r="J51" s="90"/>
      <c r="K51" s="91"/>
      <c r="L51" s="92" t="s">
        <v>7</v>
      </c>
    </row>
    <row r="52" spans="1:12" ht="38.25" customHeight="1" thickBot="1">
      <c r="A52" s="84"/>
      <c r="B52" s="86"/>
      <c r="C52" s="86"/>
      <c r="D52" s="86"/>
      <c r="E52" s="86"/>
      <c r="F52" s="86"/>
      <c r="G52" s="86"/>
      <c r="H52" s="88"/>
      <c r="I52" s="2" t="s">
        <v>9</v>
      </c>
      <c r="J52" s="2" t="s">
        <v>8</v>
      </c>
      <c r="K52" s="2" t="s">
        <v>12</v>
      </c>
      <c r="L52" s="93"/>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7">
    <dataValidation type="list" showDropDown="1" showInputMessage="1" showErrorMessage="1" sqref="I108">
      <formula1>$J$107:$J$111</formula1>
    </dataValidation>
    <dataValidation type="list" allowBlank="1" showInputMessage="1" showErrorMessage="1" sqref="I22 I53:I58 I41:I46 I29:I32 I17:I18 I8:I10">
      <formula1>$I$107:$I$111</formula1>
    </dataValidation>
    <dataValidation type="list" allowBlank="1" showInputMessage="1" showErrorMessage="1" sqref="J22 J53:J58 J41:J46 J29:J32 J17:J18 J8:J10">
      <formula1>$J$107:$J$109</formula1>
    </dataValidation>
    <dataValidation type="list" allowBlank="1" showInputMessage="1" showErrorMessage="1" sqref="I5:I7 I33:I34">
      <formula1>$I$110:$I$114</formula1>
    </dataValidation>
    <dataValidation type="list" allowBlank="1" showInputMessage="1" showErrorMessage="1" sqref="J5:J7 J33:J34">
      <formula1>$J$110:$J$112</formula1>
    </dataValidation>
    <dataValidation type="list" allowBlank="1" showInputMessage="1" showErrorMessage="1" sqref="I19:I21">
      <formula1>$I$108:$I$112</formula1>
    </dataValidation>
    <dataValidation type="list" allowBlank="1" showInputMessage="1" showErrorMessage="1" sqref="J19:J21">
      <formula1>$J$108:$J$110</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2016-05-30T10:04:17Z</cp:lastPrinted>
  <dcterms:created xsi:type="dcterms:W3CDTF">2010-08-24T08:00:05Z</dcterms:created>
  <dcterms:modified xsi:type="dcterms:W3CDTF">2017-02-10T07:41:47Z</dcterms:modified>
</cp:coreProperties>
</file>