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0037\Desktop\単価契約修正確認（22～24）\"/>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付紙様式第３!$A$1:$L$24</definedName>
  </definedNames>
  <calcPr calcId="152511" calcMode="manual"/>
</workbook>
</file>

<file path=xl/calcChain.xml><?xml version="1.0" encoding="utf-8"?>
<calcChain xmlns="http://schemas.openxmlformats.org/spreadsheetml/2006/main">
  <c r="H18" i="9" l="1"/>
  <c r="H17" i="9" l="1"/>
  <c r="H10" i="9"/>
  <c r="H7" i="9"/>
  <c r="H8" i="9"/>
  <c r="H9" i="9"/>
  <c r="H6" i="9"/>
  <c r="H5" i="9"/>
</calcChain>
</file>

<file path=xl/sharedStrings.xml><?xml version="1.0" encoding="utf-8"?>
<sst xmlns="http://schemas.openxmlformats.org/spreadsheetml/2006/main" count="120" uniqueCount="44">
  <si>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</si>
  <si>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</si>
  <si>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</si>
  <si>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</si>
  <si>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</si>
  <si>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</si>
  <si>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</si>
  <si>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</si>
  <si>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</si>
  <si>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</si>
  <si>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</si>
  <si>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</si>
  <si>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</si>
  <si>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</si>
  <si>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</si>
  <si>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</si>
  <si>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</si>
  <si>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</si>
  <si>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</si>
  <si>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</si>
  <si>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</si>
  <si>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</si>
  <si>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支出負担行為担当官
東北防衛局長
中村吉利
仙台市宮城野区五輪1-3-15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</si>
  <si>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一般競争入札</t>
    <rPh sb="0" eb="2">
      <t>イッパン</t>
    </rPh>
    <rPh sb="2" eb="4">
      <t>キョウソウ</t>
    </rPh>
    <rPh sb="4" eb="6">
      <t>ニュウサツ</t>
    </rPh>
    <phoneticPr fontId="4"/>
  </si>
  <si>
    <t>以下余白</t>
    <rPh sb="0" eb="2">
      <t>イカ</t>
    </rPh>
    <rPh sb="2" eb="4">
      <t>ヨハク</t>
    </rPh>
    <phoneticPr fontId="4"/>
  </si>
  <si>
    <t>東北防衛局（２４）地盤ベースシステム更新業務</t>
    <rPh sb="0" eb="2">
      <t>トウホク</t>
    </rPh>
    <rPh sb="2" eb="4">
      <t>ボウエイ</t>
    </rPh>
    <rPh sb="4" eb="5">
      <t>キョク</t>
    </rPh>
    <rPh sb="9" eb="11">
      <t>ジバン</t>
    </rPh>
    <rPh sb="18" eb="20">
      <t>コウシン</t>
    </rPh>
    <rPh sb="20" eb="22">
      <t>ギョウム</t>
    </rPh>
    <phoneticPr fontId="4"/>
  </si>
  <si>
    <t>基礎地盤
コンサルタンツ(株)
宮城県仙台市
宮城野区五輪2-9-23</t>
    <rPh sb="0" eb="2">
      <t>キソ</t>
    </rPh>
    <rPh sb="2" eb="4">
      <t>ジバン</t>
    </rPh>
    <rPh sb="12" eb="15">
      <t>カブ</t>
    </rPh>
    <rPh sb="16" eb="19">
      <t>ミヤギケン</t>
    </rPh>
    <rPh sb="19" eb="22">
      <t>センダイシ</t>
    </rPh>
    <rPh sb="23" eb="27">
      <t>ミヤギノク</t>
    </rPh>
    <rPh sb="27" eb="29">
      <t>ゴリン</t>
    </rPh>
    <phoneticPr fontId="4"/>
  </si>
  <si>
    <t>岩手山中演習場周辺砲撃音自動測定装置防犯用フェンス等設置</t>
    <rPh sb="0" eb="3">
      <t>イワテサン</t>
    </rPh>
    <rPh sb="3" eb="4">
      <t>チュウ</t>
    </rPh>
    <rPh sb="4" eb="7">
      <t>エンシュウジョウ</t>
    </rPh>
    <rPh sb="7" eb="9">
      <t>シュウヘン</t>
    </rPh>
    <rPh sb="9" eb="12">
      <t>ホウゲキオン</t>
    </rPh>
    <rPh sb="12" eb="14">
      <t>ジドウ</t>
    </rPh>
    <rPh sb="14" eb="16">
      <t>ソクテイ</t>
    </rPh>
    <rPh sb="16" eb="18">
      <t>ソウチ</t>
    </rPh>
    <rPh sb="18" eb="21">
      <t>ボウハンヨウ</t>
    </rPh>
    <rPh sb="25" eb="26">
      <t>トウ</t>
    </rPh>
    <rPh sb="26" eb="28">
      <t>セッチ</t>
    </rPh>
    <phoneticPr fontId="1"/>
  </si>
  <si>
    <t>東野建設工業(株)
岩手県盛岡市
加賀野2-8-15</t>
    <rPh sb="0" eb="2">
      <t>トウノ</t>
    </rPh>
    <rPh sb="2" eb="4">
      <t>ケンセツ</t>
    </rPh>
    <rPh sb="4" eb="6">
      <t>コウギョウ</t>
    </rPh>
    <rPh sb="6" eb="9">
      <t>カブ</t>
    </rPh>
    <rPh sb="10" eb="13">
      <t>イワテケン</t>
    </rPh>
    <rPh sb="13" eb="16">
      <t>モリオカシ</t>
    </rPh>
    <rPh sb="17" eb="20">
      <t>カガノ</t>
    </rPh>
    <phoneticPr fontId="1"/>
  </si>
  <si>
    <t>平成２４年度米軍三沢基地と周辺地域との交流事業委託業務</t>
    <rPh sb="0" eb="2">
      <t>ヘイセイ</t>
    </rPh>
    <rPh sb="4" eb="6">
      <t>ネンド</t>
    </rPh>
    <rPh sb="6" eb="8">
      <t>ベイグン</t>
    </rPh>
    <rPh sb="8" eb="10">
      <t>ミサワ</t>
    </rPh>
    <rPh sb="10" eb="12">
      <t>キチ</t>
    </rPh>
    <rPh sb="13" eb="15">
      <t>シュウヘン</t>
    </rPh>
    <rPh sb="15" eb="17">
      <t>チイキ</t>
    </rPh>
    <rPh sb="19" eb="21">
      <t>コウリュウ</t>
    </rPh>
    <rPh sb="21" eb="23">
      <t>ジギョウ</t>
    </rPh>
    <rPh sb="23" eb="25">
      <t>イタク</t>
    </rPh>
    <rPh sb="25" eb="27">
      <t>ギョウム</t>
    </rPh>
    <phoneticPr fontId="1"/>
  </si>
  <si>
    <t>平成２４年度陸上自衛隊王城寺原演習場警備等業務</t>
    <rPh sb="0" eb="2">
      <t>ヘイセイ</t>
    </rPh>
    <rPh sb="4" eb="6">
      <t>ネンド</t>
    </rPh>
    <rPh sb="6" eb="8">
      <t>リクジョウ</t>
    </rPh>
    <rPh sb="8" eb="11">
      <t>ジエイタイ</t>
    </rPh>
    <rPh sb="11" eb="14">
      <t>オウジョウジ</t>
    </rPh>
    <rPh sb="14" eb="15">
      <t>ハラ</t>
    </rPh>
    <rPh sb="15" eb="18">
      <t>エンシュウジョウ</t>
    </rPh>
    <rPh sb="18" eb="20">
      <t>ケイビ</t>
    </rPh>
    <rPh sb="20" eb="21">
      <t>トウ</t>
    </rPh>
    <rPh sb="21" eb="23">
      <t>ギョウム</t>
    </rPh>
    <phoneticPr fontId="1"/>
  </si>
  <si>
    <t>東洋セキュリティ(株)
宮城県仙台市
若林区新寺1-6-8</t>
    <rPh sb="0" eb="2">
      <t>トウヨウ</t>
    </rPh>
    <rPh sb="8" eb="11">
      <t>カブ</t>
    </rPh>
    <rPh sb="12" eb="15">
      <t>ミヤギケン</t>
    </rPh>
    <rPh sb="15" eb="18">
      <t>センダイシ</t>
    </rPh>
    <rPh sb="19" eb="22">
      <t>ワカバヤシク</t>
    </rPh>
    <rPh sb="22" eb="24">
      <t>シンテラ</t>
    </rPh>
    <phoneticPr fontId="1"/>
  </si>
  <si>
    <t>王城寺原演習場仮設事務所賃貸借役務</t>
    <rPh sb="0" eb="3">
      <t>オウジョウジ</t>
    </rPh>
    <rPh sb="3" eb="4">
      <t>ハラ</t>
    </rPh>
    <rPh sb="4" eb="7">
      <t>エンシュウジョウ</t>
    </rPh>
    <rPh sb="7" eb="9">
      <t>カセツ</t>
    </rPh>
    <rPh sb="9" eb="12">
      <t>ジムショ</t>
    </rPh>
    <rPh sb="12" eb="15">
      <t>チンタイシャク</t>
    </rPh>
    <rPh sb="15" eb="17">
      <t>エキム</t>
    </rPh>
    <phoneticPr fontId="1"/>
  </si>
  <si>
    <t>(株)オービス
広島県福山市
松永町4-1-48</t>
    <rPh sb="0" eb="3">
      <t>カブ</t>
    </rPh>
    <rPh sb="8" eb="11">
      <t>ヒロシマケン</t>
    </rPh>
    <rPh sb="11" eb="14">
      <t>フクヤマシ</t>
    </rPh>
    <rPh sb="15" eb="17">
      <t>マツナガ</t>
    </rPh>
    <rPh sb="17" eb="18">
      <t>マチ</t>
    </rPh>
    <phoneticPr fontId="1"/>
  </si>
  <si>
    <t>乗用自動車賃貸借契約</t>
    <rPh sb="0" eb="2">
      <t>ジョウヨウ</t>
    </rPh>
    <rPh sb="2" eb="5">
      <t>ジドウシャ</t>
    </rPh>
    <rPh sb="5" eb="8">
      <t>チンタイシャク</t>
    </rPh>
    <rPh sb="8" eb="10">
      <t>ケイヤク</t>
    </rPh>
    <phoneticPr fontId="4"/>
  </si>
  <si>
    <t>一般競争入札</t>
    <rPh sb="0" eb="2">
      <t>イッパン</t>
    </rPh>
    <rPh sb="2" eb="4">
      <t>キョウソウ</t>
    </rPh>
    <rPh sb="4" eb="6">
      <t>ニュウサツ</t>
    </rPh>
    <phoneticPr fontId="1"/>
  </si>
  <si>
    <t>特別調達資金契約等担当官
東北防衛局長　
中村吉利　
仙台市宮城野区五輪1-3-15</t>
    <rPh sb="0" eb="2">
      <t>トクベツ</t>
    </rPh>
    <rPh sb="2" eb="4">
      <t>チョウタツ</t>
    </rPh>
    <rPh sb="4" eb="6">
      <t>シキン</t>
    </rPh>
    <rPh sb="6" eb="8">
      <t>ケイヤク</t>
    </rPh>
    <rPh sb="8" eb="9">
      <t>トウ</t>
    </rPh>
    <rPh sb="9" eb="12">
      <t>タントウカン</t>
    </rPh>
    <rPh sb="13" eb="15">
      <t>トウホク</t>
    </rPh>
    <rPh sb="15" eb="17">
      <t>ボウエイ</t>
    </rPh>
    <rPh sb="17" eb="19">
      <t>キョクチョウ</t>
    </rPh>
    <rPh sb="21" eb="23">
      <t>ナカムラ</t>
    </rPh>
    <rPh sb="23" eb="25">
      <t>ヨシトシ</t>
    </rPh>
    <rPh sb="27" eb="30">
      <t>センダイシ</t>
    </rPh>
    <rPh sb="30" eb="34">
      <t>ミヤギノク</t>
    </rPh>
    <rPh sb="34" eb="36">
      <t>ゴリン</t>
    </rPh>
    <phoneticPr fontId="1"/>
  </si>
  <si>
    <t>物品賃貸借契約</t>
    <rPh sb="0" eb="2">
      <t>ブッピン</t>
    </rPh>
    <rPh sb="2" eb="5">
      <t>チンタイシャク</t>
    </rPh>
    <rPh sb="5" eb="7">
      <t>ケイヤク</t>
    </rPh>
    <phoneticPr fontId="1"/>
  </si>
  <si>
    <t>ゴミ収集等業務契約</t>
    <rPh sb="2" eb="4">
      <t>シュウシュウ</t>
    </rPh>
    <rPh sb="4" eb="5">
      <t>トウ</t>
    </rPh>
    <rPh sb="5" eb="7">
      <t>ギョウム</t>
    </rPh>
    <rPh sb="7" eb="9">
      <t>ケイヤク</t>
    </rPh>
    <phoneticPr fontId="1"/>
  </si>
  <si>
    <t>(株)日産ｶｰﾚﾝﾀﾙ
ｿﾘｭｰｼｮﾝ　　　　　　　　千葉県千葉市
美浜区中瀬2-6</t>
    <rPh sb="0" eb="3">
      <t>カブ</t>
    </rPh>
    <rPh sb="3" eb="5">
      <t>ニッサン</t>
    </rPh>
    <rPh sb="27" eb="30">
      <t>チバケン</t>
    </rPh>
    <rPh sb="30" eb="33">
      <t>チバシ</t>
    </rPh>
    <rPh sb="34" eb="37">
      <t>ミハマク</t>
    </rPh>
    <rPh sb="37" eb="39">
      <t>ナカセ</t>
    </rPh>
    <phoneticPr fontId="1"/>
  </si>
  <si>
    <t>（株）ほくとう
宮城支店　　　　　　　　宮城県岩沼市
空港南5-1-1</t>
    <rPh sb="0" eb="3">
      <t>カブ</t>
    </rPh>
    <rPh sb="8" eb="10">
      <t>ミヤギ</t>
    </rPh>
    <rPh sb="10" eb="12">
      <t>シテン</t>
    </rPh>
    <rPh sb="20" eb="23">
      <t>ミヤギケン</t>
    </rPh>
    <rPh sb="23" eb="26">
      <t>イワヌマシ</t>
    </rPh>
    <rPh sb="27" eb="29">
      <t>クウコウ</t>
    </rPh>
    <rPh sb="29" eb="30">
      <t>ミナミ</t>
    </rPh>
    <phoneticPr fontId="1"/>
  </si>
  <si>
    <t>（株）エコサーブ　　　　　　　　宮城県大崎市
古川駅南3-17-2</t>
    <rPh sb="0" eb="3">
      <t>カブ</t>
    </rPh>
    <rPh sb="16" eb="19">
      <t>ミヤギケン</t>
    </rPh>
    <rPh sb="19" eb="22">
      <t>オオサキシ</t>
    </rPh>
    <rPh sb="23" eb="25">
      <t>フルカワ</t>
    </rPh>
    <rPh sb="25" eb="26">
      <t>エキ</t>
    </rPh>
    <rPh sb="26" eb="27">
      <t>ミナミ</t>
    </rPh>
    <phoneticPr fontId="1"/>
  </si>
  <si>
    <t>単価契約</t>
    <rPh sb="0" eb="2">
      <t>タンカ</t>
    </rPh>
    <rPh sb="2" eb="4">
      <t>ケイヤク</t>
    </rPh>
    <phoneticPr fontId="1"/>
  </si>
  <si>
    <t>(株)アール・エー・ビーサービス
青森県青森市
佃1-2-11</t>
    <rPh sb="0" eb="3">
      <t>カブ</t>
    </rPh>
    <rPh sb="17" eb="20">
      <t>アオモリケン</t>
    </rPh>
    <rPh sb="20" eb="23">
      <t>アオモリシ</t>
    </rPh>
    <rPh sb="24" eb="25">
      <t>ツクダ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</si>
</sst>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quot;円&quot;;\-#,##0"/>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6" fillId="0" borderId="0">
      <alignment vertical="center"/>
    </xf>
    <xf numFmtId="0" fontId="6" fillId="0" borderId="0">
      <alignment vertical="center"/>
    </xf>
    <xf numFmtId="38" fontId="8" fillId="0" borderId="0" applyFont="0" applyFill="0" applyBorder="0" applyAlignment="0" applyProtection="0">
      <alignment vertical="center"/>
    </xf>
  </cellStyleXfs>
  <cellXfs count="6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58"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3"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right" vertical="center"/>
    </xf>
    <xf numFmtId="176" fontId="7" fillId="0" borderId="1" xfId="0" applyNumberFormat="1" applyFont="1" applyFill="1" applyBorder="1" applyAlignment="1">
      <alignment horizontal="right" vertical="center" wrapText="1"/>
    </xf>
    <xf numFmtId="10" fontId="7" fillId="0" borderId="1" xfId="1" applyNumberFormat="1" applyFont="1" applyFill="1" applyBorder="1" applyAlignment="1">
      <alignment horizontal="right" vertical="center" wrapText="1"/>
    </xf>
    <xf numFmtId="0" fontId="7" fillId="0" borderId="1" xfId="2" applyFont="1" applyFill="1" applyBorder="1" applyAlignment="1">
      <alignment vertical="center" wrapText="1"/>
    </xf>
    <xf numFmtId="0" fontId="3" fillId="0" borderId="16" xfId="0" applyFont="1" applyBorder="1">
      <alignment vertical="center"/>
    </xf>
    <xf numFmtId="0" fontId="7" fillId="0" borderId="1" xfId="0" applyNumberFormat="1" applyFont="1" applyBorder="1" applyAlignment="1">
      <alignment vertical="center" wrapText="1"/>
    </xf>
    <xf numFmtId="58" fontId="7" fillId="0" borderId="1" xfId="0" applyNumberFormat="1" applyFont="1" applyBorder="1" applyAlignment="1">
      <alignment horizontal="center" vertical="center"/>
    </xf>
    <xf numFmtId="176" fontId="7" fillId="0" borderId="1" xfId="0" applyNumberFormat="1" applyFont="1" applyBorder="1" applyAlignment="1">
      <alignment horizontal="right" vertical="center"/>
    </xf>
    <xf numFmtId="0" fontId="3" fillId="0" borderId="13" xfId="0" applyFont="1" applyBorder="1">
      <alignment vertical="center"/>
    </xf>
    <xf numFmtId="0" fontId="7" fillId="0" borderId="5" xfId="1" applyFont="1" applyFill="1" applyBorder="1" applyAlignment="1">
      <alignment vertical="center" wrapText="1"/>
    </xf>
    <xf numFmtId="0" fontId="7" fillId="0" borderId="14" xfId="2" applyFont="1" applyFill="1" applyBorder="1" applyAlignment="1">
      <alignment vertical="center" wrapText="1"/>
    </xf>
    <xf numFmtId="0" fontId="7" fillId="0" borderId="2" xfId="0" applyNumberFormat="1" applyFont="1" applyBorder="1" applyAlignment="1">
      <alignment vertical="center" wrapText="1"/>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177" fontId="3" fillId="0" borderId="6" xfId="3" applyNumberFormat="1" applyFont="1" applyBorder="1">
      <alignment vertical="center"/>
    </xf>
    <xf numFmtId="10" fontId="3" fillId="0" borderId="6" xfId="0" applyNumberFormat="1" applyFont="1" applyBorder="1">
      <alignment vertical="center"/>
    </xf>
    <xf numFmtId="0" fontId="7" fillId="0" borderId="3" xfId="0" applyNumberFormat="1" applyFont="1" applyBorder="1" applyAlignment="1">
      <alignment horizontal="left" vertical="center" wrapText="1"/>
    </xf>
    <xf numFmtId="0" fontId="3" fillId="0" borderId="10" xfId="0" applyFont="1" applyBorder="1" applyAlignment="1">
      <alignment vertical="center" wrapText="1"/>
    </xf>
    <xf numFmtId="177" fontId="3" fillId="0" borderId="10" xfId="3" applyNumberFormat="1" applyFont="1" applyBorder="1">
      <alignment vertical="center"/>
    </xf>
    <xf numFmtId="10" fontId="3" fillId="0" borderId="10" xfId="0" applyNumberFormat="1" applyFont="1" applyBorder="1">
      <alignment vertical="center"/>
    </xf>
    <xf numFmtId="58"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lignment vertical="center"/>
    </xf>
    <xf numFmtId="177" fontId="3" fillId="0" borderId="6" xfId="3" applyNumberFormat="1" applyFont="1" applyBorder="1" applyAlignment="1">
      <alignment horizontal="right" vertical="center"/>
    </xf>
    <xf numFmtId="177" fontId="3" fillId="0" borderId="6" xfId="3" applyNumberFormat="1" applyFont="1" applyBorder="1" applyAlignment="1">
      <alignment horizontal="right" vertical="center" wrapText="1"/>
    </xf>
    <xf numFmtId="0" fontId="3" fillId="0" borderId="13" xfId="0" applyFont="1" applyBorder="1" applyAlignment="1">
      <alignment vertical="center" wrapText="1"/>
    </xf>
    <xf numFmtId="0" fontId="3" fillId="0" borderId="22" xfId="0" applyFont="1" applyBorder="1" applyAlignment="1">
      <alignment vertical="center" wrapText="1"/>
    </xf>
    <xf numFmtId="0" fontId="3" fillId="0" borderId="1" xfId="0" applyFont="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4">
    <cellStyle name="桁区切り" xfId="3" builtinId="6"/>
    <cellStyle name="標準" xfId="0" builtinId="0"/>
    <cellStyle name="標準_１６７調査票４案件best100（再検討）0914提出用" xfId="1"/>
    <cellStyle name="標準_１６７調査票４案件best100（再検討）0914提出用_２０’４月分契約に関する情報"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500346</xdr:colOff>
      <xdr:row>12</xdr:row>
      <xdr:rowOff>14457</xdr:rowOff>
    </xdr:from>
    <xdr:ext cx="1031051" cy="275717"/>
    <xdr:sp macro="" textlink="">
      <xdr:nvSpPr>
        <xdr:cNvPr id="3" name="テキスト ボックス 2"/>
        <xdr:cNvSpPr txBox="1"/>
      </xdr:nvSpPr>
      <xdr:spPr>
        <a:xfrm>
          <a:off x="11773464"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topLeftCell="A10" zoomScaleNormal="100" zoomScaleSheetLayoutView="100" workbookViewId="0">
      <selection activeCell="D5" sqref="D5"/>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53" t="s">
        <v>21</v>
      </c>
      <c r="B1" s="54"/>
      <c r="C1" s="54"/>
      <c r="D1" s="54"/>
      <c r="E1" s="54"/>
      <c r="F1" s="54"/>
      <c r="G1" s="54"/>
      <c r="H1" s="54"/>
      <c r="I1" s="54"/>
      <c r="J1" s="54"/>
      <c r="K1" s="54"/>
      <c r="L1" s="54"/>
    </row>
    <row r="2" spans="1:12" ht="14.25" thickBot="1"/>
    <row r="3" spans="1:12" ht="68.099999999999994" customHeight="1">
      <c r="A3" s="55" t="s">
        <v>10</v>
      </c>
      <c r="B3" s="57" t="s">
        <v>0</v>
      </c>
      <c r="C3" s="57" t="s">
        <v>1</v>
      </c>
      <c r="D3" s="57" t="s">
        <v>2</v>
      </c>
      <c r="E3" s="57" t="s">
        <v>3</v>
      </c>
      <c r="F3" s="57" t="s">
        <v>4</v>
      </c>
      <c r="G3" s="57" t="s">
        <v>5</v>
      </c>
      <c r="H3" s="59" t="s">
        <v>6</v>
      </c>
      <c r="I3" s="61" t="s">
        <v>11</v>
      </c>
      <c r="J3" s="62"/>
      <c r="K3" s="63"/>
      <c r="L3" s="51" t="s">
        <v>7</v>
      </c>
    </row>
    <row r="4" spans="1:12" ht="38.25" customHeight="1" thickBot="1">
      <c r="A4" s="56"/>
      <c r="B4" s="58"/>
      <c r="C4" s="58"/>
      <c r="D4" s="58"/>
      <c r="E4" s="58"/>
      <c r="F4" s="58"/>
      <c r="G4" s="58"/>
      <c r="H4" s="60"/>
      <c r="I4" s="2" t="s">
        <v>9</v>
      </c>
      <c r="J4" s="2" t="s">
        <v>8</v>
      </c>
      <c r="K4" s="2" t="s">
        <v>12</v>
      </c>
      <c r="L4" s="52"/>
    </row>
    <row r="5" spans="1:12" ht="75" customHeight="1">
      <c r="A5" s="30" t="s">
        <v>25</v>
      </c>
      <c r="B5" s="17" t="s">
        <v>22</v>
      </c>
      <c r="C5" s="18">
        <v>41283</v>
      </c>
      <c r="D5" s="19" t="s">
        <v>26</v>
      </c>
      <c r="E5" s="20" t="s">
        <v>23</v>
      </c>
      <c r="F5" s="21">
        <v>2323997</v>
      </c>
      <c r="G5" s="22">
        <v>2184000</v>
      </c>
      <c r="H5" s="23">
        <f>ROUND(G5/F5,4)</f>
        <v>0.93979999999999997</v>
      </c>
      <c r="I5" s="24"/>
      <c r="J5" s="25"/>
      <c r="K5" s="25"/>
      <c r="L5" s="31"/>
    </row>
    <row r="6" spans="1:12" ht="75" customHeight="1">
      <c r="A6" s="32" t="s">
        <v>32</v>
      </c>
      <c r="B6" s="17" t="s">
        <v>22</v>
      </c>
      <c r="C6" s="27">
        <v>41283</v>
      </c>
      <c r="D6" s="26" t="s">
        <v>33</v>
      </c>
      <c r="E6" s="20" t="s">
        <v>23</v>
      </c>
      <c r="F6" s="28">
        <v>4139078</v>
      </c>
      <c r="G6" s="28">
        <v>3738000</v>
      </c>
      <c r="H6" s="23">
        <f>ROUND(G6/F6,4)</f>
        <v>0.90310000000000001</v>
      </c>
      <c r="I6" s="24"/>
      <c r="J6" s="25"/>
      <c r="K6" s="25"/>
      <c r="L6" s="29"/>
    </row>
    <row r="7" spans="1:12" ht="75" customHeight="1">
      <c r="A7" s="32" t="s">
        <v>29</v>
      </c>
      <c r="B7" s="17" t="s">
        <v>22</v>
      </c>
      <c r="C7" s="27">
        <v>41284</v>
      </c>
      <c r="D7" s="26" t="s">
        <v>43</v>
      </c>
      <c r="E7" s="20" t="s">
        <v>23</v>
      </c>
      <c r="F7" s="28">
        <v>5644800</v>
      </c>
      <c r="G7" s="28">
        <v>5460000</v>
      </c>
      <c r="H7" s="23">
        <f>ROUND(G7/F7,4)</f>
        <v>0.96730000000000005</v>
      </c>
      <c r="I7" s="5"/>
      <c r="J7" s="5"/>
      <c r="K7" s="5"/>
      <c r="L7" s="6"/>
    </row>
    <row r="8" spans="1:12" ht="75" customHeight="1">
      <c r="A8" s="32" t="s">
        <v>27</v>
      </c>
      <c r="B8" s="17" t="s">
        <v>22</v>
      </c>
      <c r="C8" s="27">
        <v>41289</v>
      </c>
      <c r="D8" s="26" t="s">
        <v>28</v>
      </c>
      <c r="E8" s="20" t="s">
        <v>23</v>
      </c>
      <c r="F8" s="28">
        <v>1864047</v>
      </c>
      <c r="G8" s="28">
        <v>1785000</v>
      </c>
      <c r="H8" s="23">
        <f>ROUND(G8/F8,4)</f>
        <v>0.95760000000000001</v>
      </c>
      <c r="I8" s="5"/>
      <c r="J8" s="5"/>
      <c r="K8" s="9"/>
      <c r="L8" s="10"/>
    </row>
    <row r="9" spans="1:12" ht="75" customHeight="1">
      <c r="A9" s="32" t="s">
        <v>30</v>
      </c>
      <c r="B9" s="17" t="s">
        <v>22</v>
      </c>
      <c r="C9" s="27">
        <v>41289</v>
      </c>
      <c r="D9" s="26" t="s">
        <v>31</v>
      </c>
      <c r="E9" s="20" t="s">
        <v>23</v>
      </c>
      <c r="F9" s="28">
        <v>4198644</v>
      </c>
      <c r="G9" s="28">
        <v>4069800</v>
      </c>
      <c r="H9" s="23">
        <f>ROUND(G9/F9,4)</f>
        <v>0.96930000000000005</v>
      </c>
      <c r="I9" s="5"/>
      <c r="J9" s="5"/>
      <c r="K9" s="9"/>
      <c r="L9" s="10"/>
    </row>
    <row r="10" spans="1:12" ht="75" customHeight="1" thickBot="1">
      <c r="A10" s="37" t="s">
        <v>34</v>
      </c>
      <c r="B10" s="38" t="s">
        <v>36</v>
      </c>
      <c r="C10" s="41">
        <v>41305</v>
      </c>
      <c r="D10" s="38" t="s">
        <v>39</v>
      </c>
      <c r="E10" s="42" t="s">
        <v>35</v>
      </c>
      <c r="F10" s="39">
        <v>1499000</v>
      </c>
      <c r="G10" s="39">
        <v>1065000</v>
      </c>
      <c r="H10" s="40">
        <f>G10/F10</f>
        <v>0.71047364909939958</v>
      </c>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53" t="s">
        <v>21</v>
      </c>
      <c r="B13" s="54"/>
      <c r="C13" s="54"/>
      <c r="D13" s="54"/>
      <c r="E13" s="54"/>
      <c r="F13" s="54"/>
      <c r="G13" s="54"/>
      <c r="H13" s="54"/>
      <c r="I13" s="54"/>
      <c r="J13" s="54"/>
      <c r="K13" s="54"/>
      <c r="L13" s="54"/>
    </row>
    <row r="14" spans="1:12" ht="14.25" thickBot="1"/>
    <row r="15" spans="1:12" ht="68.099999999999994" customHeight="1">
      <c r="A15" s="55" t="s">
        <v>10</v>
      </c>
      <c r="B15" s="57" t="s">
        <v>0</v>
      </c>
      <c r="C15" s="57" t="s">
        <v>1</v>
      </c>
      <c r="D15" s="57" t="s">
        <v>2</v>
      </c>
      <c r="E15" s="57" t="s">
        <v>3</v>
      </c>
      <c r="F15" s="57" t="s">
        <v>4</v>
      </c>
      <c r="G15" s="57" t="s">
        <v>5</v>
      </c>
      <c r="H15" s="59" t="s">
        <v>6</v>
      </c>
      <c r="I15" s="61" t="s">
        <v>11</v>
      </c>
      <c r="J15" s="62"/>
      <c r="K15" s="63"/>
      <c r="L15" s="51" t="s">
        <v>7</v>
      </c>
    </row>
    <row r="16" spans="1:12" ht="38.25" customHeight="1" thickBot="1">
      <c r="A16" s="56"/>
      <c r="B16" s="58"/>
      <c r="C16" s="58"/>
      <c r="D16" s="58"/>
      <c r="E16" s="58"/>
      <c r="F16" s="58"/>
      <c r="G16" s="58"/>
      <c r="H16" s="60"/>
      <c r="I16" s="2" t="s">
        <v>9</v>
      </c>
      <c r="J16" s="2" t="s">
        <v>8</v>
      </c>
      <c r="K16" s="2" t="s">
        <v>12</v>
      </c>
      <c r="L16" s="52"/>
    </row>
    <row r="17" spans="1:12" ht="75" customHeight="1">
      <c r="A17" s="43" t="s">
        <v>37</v>
      </c>
      <c r="B17" s="47" t="s">
        <v>36</v>
      </c>
      <c r="C17" s="49">
        <v>41305</v>
      </c>
      <c r="D17" s="34" t="s">
        <v>40</v>
      </c>
      <c r="E17" s="50" t="s">
        <v>35</v>
      </c>
      <c r="F17" s="35">
        <v>2528000</v>
      </c>
      <c r="G17" s="35">
        <v>1412000</v>
      </c>
      <c r="H17" s="36">
        <f>G17/F17</f>
        <v>0.55854430379746833</v>
      </c>
      <c r="I17" s="25"/>
      <c r="J17" s="25"/>
      <c r="K17" s="25"/>
      <c r="L17" s="29"/>
    </row>
    <row r="18" spans="1:12" ht="75" customHeight="1">
      <c r="A18" s="43" t="s">
        <v>38</v>
      </c>
      <c r="B18" s="48" t="s">
        <v>36</v>
      </c>
      <c r="C18" s="49">
        <v>41305</v>
      </c>
      <c r="D18" s="34" t="s">
        <v>41</v>
      </c>
      <c r="E18" s="50" t="s">
        <v>35</v>
      </c>
      <c r="F18" s="44">
        <v>1061500</v>
      </c>
      <c r="G18" s="45">
        <v>958500</v>
      </c>
      <c r="H18" s="36">
        <f>G18/F18</f>
        <v>0.90296749882242111</v>
      </c>
      <c r="I18" s="25"/>
      <c r="J18" s="25"/>
      <c r="K18" s="25"/>
      <c r="L18" s="46" t="s">
        <v>42</v>
      </c>
    </row>
    <row r="19" spans="1:12" ht="75" customHeight="1">
      <c r="A19" s="33" t="s">
        <v>24</v>
      </c>
      <c r="B19" s="4"/>
      <c r="C19" s="4"/>
      <c r="D19" s="4"/>
      <c r="E19" s="4"/>
      <c r="F19" s="4"/>
      <c r="G19" s="4"/>
      <c r="H19" s="4"/>
      <c r="I19" s="5"/>
      <c r="J19" s="5"/>
      <c r="K19" s="5"/>
      <c r="L19" s="6"/>
    </row>
    <row r="20" spans="1:12" ht="75" customHeight="1">
      <c r="A20" s="3"/>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53" t="s">
        <v>21</v>
      </c>
      <c r="B25" s="54"/>
      <c r="C25" s="54"/>
      <c r="D25" s="54"/>
      <c r="E25" s="54"/>
      <c r="F25" s="54"/>
      <c r="G25" s="54"/>
      <c r="H25" s="54"/>
      <c r="I25" s="54"/>
      <c r="J25" s="54"/>
      <c r="K25" s="54"/>
      <c r="L25" s="54"/>
    </row>
    <row r="26" spans="1:12" ht="14.25" thickBot="1"/>
    <row r="27" spans="1:12" ht="68.099999999999994" customHeight="1">
      <c r="A27" s="55" t="s">
        <v>10</v>
      </c>
      <c r="B27" s="57" t="s">
        <v>0</v>
      </c>
      <c r="C27" s="57" t="s">
        <v>1</v>
      </c>
      <c r="D27" s="57" t="s">
        <v>2</v>
      </c>
      <c r="E27" s="57" t="s">
        <v>3</v>
      </c>
      <c r="F27" s="57" t="s">
        <v>4</v>
      </c>
      <c r="G27" s="57" t="s">
        <v>5</v>
      </c>
      <c r="H27" s="59" t="s">
        <v>6</v>
      </c>
      <c r="I27" s="61" t="s">
        <v>11</v>
      </c>
      <c r="J27" s="62"/>
      <c r="K27" s="63"/>
      <c r="L27" s="51" t="s">
        <v>7</v>
      </c>
    </row>
    <row r="28" spans="1:12" ht="38.25" customHeight="1" thickBot="1">
      <c r="A28" s="56"/>
      <c r="B28" s="58"/>
      <c r="C28" s="58"/>
      <c r="D28" s="58"/>
      <c r="E28" s="58"/>
      <c r="F28" s="58"/>
      <c r="G28" s="58"/>
      <c r="H28" s="60"/>
      <c r="I28" s="2" t="s">
        <v>9</v>
      </c>
      <c r="J28" s="2" t="s">
        <v>8</v>
      </c>
      <c r="K28" s="2" t="s">
        <v>12</v>
      </c>
      <c r="L28" s="52"/>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53" t="s">
        <v>21</v>
      </c>
      <c r="B37" s="54"/>
      <c r="C37" s="54"/>
      <c r="D37" s="54"/>
      <c r="E37" s="54"/>
      <c r="F37" s="54"/>
      <c r="G37" s="54"/>
      <c r="H37" s="54"/>
      <c r="I37" s="54"/>
      <c r="J37" s="54"/>
      <c r="K37" s="54"/>
      <c r="L37" s="54"/>
    </row>
    <row r="38" spans="1:12" ht="14.25" thickBot="1"/>
    <row r="39" spans="1:12" ht="68.099999999999994" customHeight="1">
      <c r="A39" s="55" t="s">
        <v>10</v>
      </c>
      <c r="B39" s="57" t="s">
        <v>0</v>
      </c>
      <c r="C39" s="57" t="s">
        <v>1</v>
      </c>
      <c r="D39" s="57" t="s">
        <v>2</v>
      </c>
      <c r="E39" s="57" t="s">
        <v>3</v>
      </c>
      <c r="F39" s="57" t="s">
        <v>4</v>
      </c>
      <c r="G39" s="57" t="s">
        <v>5</v>
      </c>
      <c r="H39" s="59" t="s">
        <v>6</v>
      </c>
      <c r="I39" s="61" t="s">
        <v>11</v>
      </c>
      <c r="J39" s="62"/>
      <c r="K39" s="63"/>
      <c r="L39" s="51" t="s">
        <v>7</v>
      </c>
    </row>
    <row r="40" spans="1:12" ht="38.25" customHeight="1" thickBot="1">
      <c r="A40" s="56"/>
      <c r="B40" s="58"/>
      <c r="C40" s="58"/>
      <c r="D40" s="58"/>
      <c r="E40" s="58"/>
      <c r="F40" s="58"/>
      <c r="G40" s="58"/>
      <c r="H40" s="60"/>
      <c r="I40" s="2" t="s">
        <v>9</v>
      </c>
      <c r="J40" s="2" t="s">
        <v>8</v>
      </c>
      <c r="K40" s="2" t="s">
        <v>12</v>
      </c>
      <c r="L40" s="52"/>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53" t="s">
        <v>21</v>
      </c>
      <c r="B49" s="54"/>
      <c r="C49" s="54"/>
      <c r="D49" s="54"/>
      <c r="E49" s="54"/>
      <c r="F49" s="54"/>
      <c r="G49" s="54"/>
      <c r="H49" s="54"/>
      <c r="I49" s="54"/>
      <c r="J49" s="54"/>
      <c r="K49" s="54"/>
      <c r="L49" s="54"/>
    </row>
    <row r="50" spans="1:12" ht="14.25" thickBot="1"/>
    <row r="51" spans="1:12" ht="68.099999999999994" customHeight="1">
      <c r="A51" s="55" t="s">
        <v>10</v>
      </c>
      <c r="B51" s="57" t="s">
        <v>0</v>
      </c>
      <c r="C51" s="57" t="s">
        <v>1</v>
      </c>
      <c r="D51" s="57" t="s">
        <v>2</v>
      </c>
      <c r="E51" s="57" t="s">
        <v>3</v>
      </c>
      <c r="F51" s="57" t="s">
        <v>4</v>
      </c>
      <c r="G51" s="57" t="s">
        <v>5</v>
      </c>
      <c r="H51" s="59" t="s">
        <v>6</v>
      </c>
      <c r="I51" s="61" t="s">
        <v>11</v>
      </c>
      <c r="J51" s="62"/>
      <c r="K51" s="63"/>
      <c r="L51" s="51" t="s">
        <v>7</v>
      </c>
    </row>
    <row r="52" spans="1:12" ht="38.25" customHeight="1" thickBot="1">
      <c r="A52" s="56"/>
      <c r="B52" s="58"/>
      <c r="C52" s="58"/>
      <c r="D52" s="58"/>
      <c r="E52" s="58"/>
      <c r="F52" s="58"/>
      <c r="G52" s="58"/>
      <c r="H52" s="60"/>
      <c r="I52" s="2" t="s">
        <v>9</v>
      </c>
      <c r="J52" s="2" t="s">
        <v>8</v>
      </c>
      <c r="K52" s="2" t="s">
        <v>12</v>
      </c>
      <c r="L52" s="52"/>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3">
    <dataValidation type="list" showDropDown="1" showInputMessage="1" showErrorMessage="1" sqref="I108">
      <formula1>$J$107:$J$111</formula1>
    </dataValidation>
    <dataValidation type="list" allowBlank="1" showInputMessage="1" showErrorMessage="1" sqref="L5 I53:I58 I41:I46 I29:I34 I5:I10 I17:I22">
      <formula1>$I$107:$I$111</formula1>
    </dataValidation>
    <dataValidation type="list" allowBlank="1" showInputMessage="1" showErrorMessage="1" sqref="J5:J10 J53:J58 J41:J46 J29:J34 J17:J22">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2013-04-02T07:44:24Z</cp:lastPrinted>
  <dcterms:created xsi:type="dcterms:W3CDTF">2010-08-24T08:00:05Z</dcterms:created>
  <dcterms:modified xsi:type="dcterms:W3CDTF">2017-02-14T05:39:00Z</dcterms:modified>
</cp:coreProperties>
</file>