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0_南関東防衛局共有\02_局内データ交換\00_NEWHP\s-kanto_html_20240311(JSを含む圧縮ファイル)\contract\information\images\reiwa7nendo\R7.8\"/>
    </mc:Choice>
  </mc:AlternateContent>
  <xr:revisionPtr revIDLastSave="0" documentId="13_ncr:1_{53B16B56-B6DB-4EAB-9D71-3521B8E7632A}" xr6:coauthVersionLast="36" xr6:coauthVersionMax="36" xr10:uidLastSave="{00000000-0000-0000-0000-000000000000}"/>
  <bookViews>
    <workbookView xWindow="0" yWindow="0" windowWidth="28800" windowHeight="12135" xr2:uid="{E0B70A4B-A9D4-4536-83FB-DEC3FDD9F4A4}"/>
  </bookViews>
  <sheets>
    <sheet name="付紙様式第１" sheetId="1" r:id="rId1"/>
  </sheets>
  <definedNames>
    <definedName name="_xlnm.Print_Area" localSheetId="0">付紙様式第１!$A$1:$M$22</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alcChain>
</file>

<file path=xl/sharedStrings.xml><?xml version="1.0" encoding="utf-8"?>
<sst xmlns="http://schemas.openxmlformats.org/spreadsheetml/2006/main" count="94" uniqueCount="59">
  <si>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</si>
  <si>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</si>
  <si>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</si>
  <si>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</si>
  <si>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</si>
  <si>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</si>
  <si>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</si>
  <si>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</si>
  <si>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</si>
  <si>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</si>
  <si>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</si>
  <si>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</si>
  <si>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</si>
  <si>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</si>
  <si>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</si>
  <si>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久里浜（７）倉庫新設等設備設計
神奈川県横須賀市
R7.8.5～R8.6.30
機械</t>
    <rPh sb="40" eb="42">
      <t>キカイ</t>
    </rPh>
    <phoneticPr fontId="4"/>
  </si>
  <si>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</si>
  <si>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（有）オヤマツ設計事務所
新潟県新潟市中区美咲町1-18-25</t>
    <rPh sb="1" eb="2">
      <t>ユウ</t>
    </rPh>
    <rPh sb="7" eb="9">
      <t>セッケイ</t>
    </rPh>
    <rPh sb="9" eb="12">
      <t>ジムショ</t>
    </rPh>
    <phoneticPr fontId="7"/>
  </si>
  <si>
    <t>一般競争入札</t>
    <rPh sb="0" eb="2">
      <t>イッパン</t>
    </rPh>
    <rPh sb="2" eb="4">
      <t>キョウソウ</t>
    </rPh>
    <rPh sb="4" eb="6">
      <t>ニュウサツ</t>
    </rPh>
    <phoneticPr fontId="4"/>
  </si>
  <si>
    <t>静浜外（７）警衛所新設等土質調査
静岡県焼津市、浜松市
R7.8.5～R8.6.30
地質調査</t>
    <rPh sb="0" eb="2">
      <t>シズハマ</t>
    </rPh>
    <rPh sb="2" eb="3">
      <t>ホカ</t>
    </rPh>
    <rPh sb="6" eb="9">
      <t>ケイエイショ</t>
    </rPh>
    <rPh sb="9" eb="12">
      <t>シンセツトウ</t>
    </rPh>
    <rPh sb="12" eb="16">
      <t>ドシツチョウサ</t>
    </rPh>
    <rPh sb="43" eb="47">
      <t>チシツチョウサ</t>
    </rPh>
    <phoneticPr fontId="7"/>
  </si>
  <si>
    <t>（株）地圏総合コンサルタント
東京都荒川区西日暮里2-26-2</t>
    <rPh sb="0" eb="3">
      <t>カブ</t>
    </rPh>
    <rPh sb="3" eb="4">
      <t>チ</t>
    </rPh>
    <rPh sb="4" eb="5">
      <t>ケン</t>
    </rPh>
    <rPh sb="5" eb="7">
      <t>ソウゴウ</t>
    </rPh>
    <phoneticPr fontId="7"/>
  </si>
  <si>
    <t>浜松外（７）車庫新設等土木設計
静岡県浜松市、御前崎市、焼津市
R7.8.5～R8.6.30
土木</t>
    <rPh sb="47" eb="49">
      <t>ドボク</t>
    </rPh>
    <phoneticPr fontId="4"/>
  </si>
  <si>
    <t>（株）吹上技研コンサルタント
京都府京都市下京区四条通室町東入函谷鉾町101</t>
    <rPh sb="0" eb="3">
      <t>カブ</t>
    </rPh>
    <rPh sb="3" eb="7">
      <t>フキアゲギケン</t>
    </rPh>
    <phoneticPr fontId="7"/>
  </si>
  <si>
    <t>御前崎（７）宿舎改修等土木工事監理業務
静岡県御前崎市
R7.8.5～R8.2.27
土木</t>
    <rPh sb="15" eb="17">
      <t>カンリ</t>
    </rPh>
    <rPh sb="43" eb="45">
      <t>ドボク</t>
    </rPh>
    <phoneticPr fontId="7"/>
  </si>
  <si>
    <t>（株）建設管理
大阪府大阪市淀川区西中島6-1-15</t>
    <rPh sb="0" eb="3">
      <t>カブ</t>
    </rPh>
    <rPh sb="3" eb="7">
      <t>ケンセツカンリ</t>
    </rPh>
    <phoneticPr fontId="7"/>
  </si>
  <si>
    <t>厚木米軍外（７）雨水排水整備等土木工事
神奈川県綾瀬市、座間市
R7.8.8～R9.8.31
土木一式工事</t>
    <rPh sb="47" eb="53">
      <t>ドボクイッシキコウジ</t>
    </rPh>
    <phoneticPr fontId="4"/>
  </si>
  <si>
    <t>（株）大林組　東京本店
東京都港区港南2-15-2</t>
    <phoneticPr fontId="4"/>
  </si>
  <si>
    <t>7010401088742</t>
  </si>
  <si>
    <t>浜松（７）宿舎改修等建築設計
静岡県浜松市
R7.8.8～R8.3.31
建築</t>
    <rPh sb="0" eb="2">
      <t>ハママツ</t>
    </rPh>
    <rPh sb="5" eb="7">
      <t>シュクシャ</t>
    </rPh>
    <rPh sb="7" eb="9">
      <t>カイシュウ</t>
    </rPh>
    <rPh sb="9" eb="10">
      <t>トウ</t>
    </rPh>
    <rPh sb="10" eb="12">
      <t>ケンチク</t>
    </rPh>
    <rPh sb="12" eb="14">
      <t>セッケイ</t>
    </rPh>
    <rPh sb="37" eb="39">
      <t>ケンチク</t>
    </rPh>
    <phoneticPr fontId="7"/>
  </si>
  <si>
    <t>（有）みやび建築工房
宮城県仙台市若林区荒町149-1-202</t>
    <rPh sb="1" eb="2">
      <t>ユウ</t>
    </rPh>
    <rPh sb="6" eb="10">
      <t>ケンチクコウボウ</t>
    </rPh>
    <phoneticPr fontId="7"/>
  </si>
  <si>
    <t>厚木（７）滑走路等耐震診断
神奈川県綾瀬市
R7.8.8～R8.6.30
土木</t>
    <rPh sb="37" eb="39">
      <t>ドボク</t>
    </rPh>
    <phoneticPr fontId="4"/>
  </si>
  <si>
    <t>日本工営（株）神奈川事務所
神奈川県横浜市中区住吉町2-27</t>
    <rPh sb="7" eb="10">
      <t>カナガワ</t>
    </rPh>
    <rPh sb="10" eb="13">
      <t>ジムショ</t>
    </rPh>
    <phoneticPr fontId="7"/>
  </si>
  <si>
    <t>武山外（７）宿舎新設等土質調査
神奈川県横須賀市、大和市、
綾瀬市、座間市
R7.8.8～R8.6.30
地質調査</t>
    <rPh sb="53" eb="57">
      <t>チシツチョウサ</t>
    </rPh>
    <phoneticPr fontId="4"/>
  </si>
  <si>
    <t>基礎地盤コンサルタンツ（株）横浜支店
神奈川県横浜市中区長者町5-85</t>
    <rPh sb="0" eb="4">
      <t>キソジバン</t>
    </rPh>
    <rPh sb="12" eb="13">
      <t>カブ</t>
    </rPh>
    <rPh sb="14" eb="18">
      <t>ヨコハマシテン</t>
    </rPh>
    <phoneticPr fontId="7"/>
  </si>
  <si>
    <t>艦研久里浜外（７）試験棟等新設土木設計
神奈川県横須賀市
R7.8.8～R8.12.25
土木</t>
    <rPh sb="0" eb="1">
      <t>カン</t>
    </rPh>
    <rPh sb="1" eb="2">
      <t>ケン</t>
    </rPh>
    <rPh sb="2" eb="5">
      <t>クリハマ</t>
    </rPh>
    <rPh sb="5" eb="6">
      <t>ホカ</t>
    </rPh>
    <rPh sb="9" eb="12">
      <t>シケントウ</t>
    </rPh>
    <rPh sb="12" eb="13">
      <t>ナド</t>
    </rPh>
    <rPh sb="13" eb="15">
      <t>シンセツ</t>
    </rPh>
    <rPh sb="15" eb="19">
      <t>ドボクセッケイ</t>
    </rPh>
    <rPh sb="45" eb="47">
      <t>ドボク</t>
    </rPh>
    <phoneticPr fontId="7"/>
  </si>
  <si>
    <t>（株）オオバ　東京支店
東京都千代田区神田錦町3-7-1</t>
    <rPh sb="0" eb="3">
      <t>カブ</t>
    </rPh>
    <rPh sb="7" eb="9">
      <t>トウキョウ</t>
    </rPh>
    <rPh sb="9" eb="11">
      <t>シテン</t>
    </rPh>
    <phoneticPr fontId="7"/>
  </si>
  <si>
    <t>防大（７）講堂新設等建築設計
神奈川県横須賀市
R7.8.8～R8.2.27
建築</t>
    <rPh sb="39" eb="41">
      <t>ケンチク</t>
    </rPh>
    <phoneticPr fontId="4"/>
  </si>
  <si>
    <t>南関東防衛局（７）防衛施設技術審査支援業務
南関東防衛局
R7.8.8～R8.3.15
土木、建築、電気、機械、通信又は環境等</t>
    <phoneticPr fontId="4"/>
  </si>
  <si>
    <t>（公財）防衛基盤整備協会
東京都新宿区四谷本塩町15-9</t>
    <rPh sb="1" eb="2">
      <t>コウ</t>
    </rPh>
    <rPh sb="2" eb="3">
      <t>ザイ</t>
    </rPh>
    <rPh sb="4" eb="12">
      <t>ボウエイキバンセイビキョウカイ</t>
    </rPh>
    <phoneticPr fontId="7"/>
  </si>
  <si>
    <t>公財</t>
    <rPh sb="0" eb="1">
      <t>コウ</t>
    </rPh>
    <rPh sb="1" eb="2">
      <t>ザイ</t>
    </rPh>
    <phoneticPr fontId="4"/>
  </si>
  <si>
    <t>国所管</t>
    <phoneticPr fontId="4"/>
  </si>
  <si>
    <r>
      <t>南関東防衛局（７）建</t>
    </r>
    <r>
      <rPr>
        <sz val="9"/>
        <rFont val="ＭＳ 明朝"/>
        <family val="1"/>
        <charset val="128"/>
      </rPr>
      <t>設</t>
    </r>
    <r>
      <rPr>
        <sz val="9"/>
        <color theme="1"/>
        <rFont val="ＭＳ 明朝"/>
        <family val="1"/>
        <charset val="128"/>
      </rPr>
      <t xml:space="preserve">資材価格等調査
神奈川県、静岡県、山梨県
R7.8.20～R8.3.31
土木、建築、電気、機械、通信又は環境等
</t>
    </r>
    <rPh sb="0" eb="6">
      <t>ミナミカントウボウエイキョク</t>
    </rPh>
    <rPh sb="9" eb="11">
      <t>ケンセツ</t>
    </rPh>
    <rPh sb="11" eb="13">
      <t>シザイ</t>
    </rPh>
    <rPh sb="13" eb="16">
      <t>カカクトウ</t>
    </rPh>
    <rPh sb="16" eb="18">
      <t>チョウサ</t>
    </rPh>
    <phoneticPr fontId="7"/>
  </si>
  <si>
    <t>（一財）経済調査会
東京都港区新橋6-17-15</t>
    <phoneticPr fontId="4"/>
  </si>
  <si>
    <t>1010005002667</t>
  </si>
  <si>
    <t>防大（７）理工学館Ｄ棟新設新設基本設計
神奈川県横須賀市
R7.8.28～R8.2.27
建築</t>
    <rPh sb="45" eb="47">
      <t>ケンチク</t>
    </rPh>
    <phoneticPr fontId="4"/>
  </si>
  <si>
    <t>（株）建綜研
大阪府大阪市北区大淀中1-8-5</t>
    <rPh sb="0" eb="3">
      <t>カブ</t>
    </rPh>
    <rPh sb="3" eb="4">
      <t>ケン</t>
    </rPh>
    <rPh sb="4" eb="5">
      <t>ソウ</t>
    </rPh>
    <rPh sb="5" eb="6">
      <t>ケン</t>
    </rPh>
    <phoneticPr fontId="7"/>
  </si>
  <si>
    <t>滝ヶ原（７）給水施設整備土木工事監理業務
静岡県御殿場市
R7.8.28～R8.2.27
土木</t>
    <rPh sb="45" eb="47">
      <t>ドボク</t>
    </rPh>
    <phoneticPr fontId="4"/>
  </si>
  <si>
    <t>（株）三紀
東京都多摩市乞田１１５６－１</t>
    <phoneticPr fontId="4"/>
  </si>
  <si>
    <t>厚木（７）受配電設備整備電気その他工事
神奈川県綾瀬市
R7.8.29～R10.2.29
電気工事</t>
    <rPh sb="0" eb="2">
      <t>アツギ</t>
    </rPh>
    <rPh sb="5" eb="8">
      <t>ジュハイデン</t>
    </rPh>
    <rPh sb="8" eb="10">
      <t>セツビ</t>
    </rPh>
    <rPh sb="10" eb="14">
      <t>セイビデンキ</t>
    </rPh>
    <rPh sb="16" eb="17">
      <t>タ</t>
    </rPh>
    <rPh sb="17" eb="19">
      <t>コウジ</t>
    </rPh>
    <rPh sb="45" eb="49">
      <t>デンキコウジ</t>
    </rPh>
    <phoneticPr fontId="7"/>
  </si>
  <si>
    <t>（株）明電舎
東京都品川区大崎2-1-1</t>
    <rPh sb="3" eb="6">
      <t>メイデンシャ</t>
    </rPh>
    <phoneticPr fontId="7"/>
  </si>
  <si>
    <t>4010701009640</t>
  </si>
  <si>
    <t>浜松（７）宿舎改修建築工事
静岡県浜松市
R7.8.29～R8.2.27
建築一式工事</t>
    <rPh sb="37" eb="43">
      <t>ケンチクイッシキコウジ</t>
    </rPh>
    <phoneticPr fontId="4"/>
  </si>
  <si>
    <t>（株）NIPPO 中部支店
愛知県名古屋市中区錦1-19-24</t>
    <rPh sb="0" eb="3">
      <t>カブ</t>
    </rPh>
    <rPh sb="9" eb="13">
      <t>チュウブシテン</t>
    </rPh>
    <phoneticPr fontId="7"/>
  </si>
  <si>
    <t>9010001034987</t>
  </si>
  <si>
    <t>浜松（７）雨水排水整備土木調査検討
静岡県浜松市
R7.8.30～R9.6.30
土木</t>
    <rPh sb="0" eb="2">
      <t>ハママツ</t>
    </rPh>
    <rPh sb="5" eb="9">
      <t>ウスイハイスイ</t>
    </rPh>
    <rPh sb="9" eb="11">
      <t>セイビ</t>
    </rPh>
    <rPh sb="11" eb="13">
      <t>ドボク</t>
    </rPh>
    <rPh sb="13" eb="15">
      <t>チョウサ</t>
    </rPh>
    <rPh sb="15" eb="17">
      <t>ケントウ</t>
    </rPh>
    <rPh sb="41" eb="43">
      <t>ドボク</t>
    </rPh>
    <phoneticPr fontId="7"/>
  </si>
  <si>
    <t>根岸住宅地区(7)埋設物探査
神奈川県横浜市
R7.8.28～R9.2.26
埋設物探査</t>
    <rPh sb="15" eb="19">
      <t>カナガワケン</t>
    </rPh>
    <rPh sb="19" eb="22">
      <t>ヨコハマシ</t>
    </rPh>
    <rPh sb="39" eb="42">
      <t>マイセツブツ</t>
    </rPh>
    <rPh sb="42" eb="44">
      <t>タンサ</t>
    </rPh>
    <phoneticPr fontId="4"/>
  </si>
  <si>
    <t>根岸住宅地区(７)埋設物探査中央開発・川崎地質設計共同体
東京都新宿区西早稲田3-13-5</t>
    <rPh sb="0" eb="6">
      <t>ネギシジュウタクチク</t>
    </rPh>
    <rPh sb="9" eb="12">
      <t>マイセツブツ</t>
    </rPh>
    <rPh sb="12" eb="14">
      <t>タンサ</t>
    </rPh>
    <rPh sb="14" eb="18">
      <t>チュウオウカイハツ</t>
    </rPh>
    <rPh sb="19" eb="25">
      <t>カワサキチシツセッケイ</t>
    </rPh>
    <rPh sb="25" eb="28">
      <t>キョウドウタイ</t>
    </rPh>
    <rPh sb="29" eb="32">
      <t>トウキョウト</t>
    </rPh>
    <rPh sb="32" eb="35">
      <t>シンジュクク</t>
    </rPh>
    <rPh sb="35" eb="36">
      <t>ニシ</t>
    </rPh>
    <rPh sb="36" eb="39">
      <t>ワセダ</t>
    </rPh>
    <phoneticPr fontId="4"/>
  </si>
  <si>
    <t>5011101012993
7010401037591</t>
    <phoneticPr fontId="4"/>
  </si>
  <si>
    <t>一般競争入札
（総合評価）</t>
    <rPh sb="0" eb="2">
      <t>イッパン</t>
    </rPh>
    <rPh sb="2" eb="4">
      <t>キョウソウ</t>
    </rPh>
    <rPh sb="4" eb="6">
      <t>ニュウサツ</t>
    </rPh>
    <rPh sb="8" eb="10">
      <t>ソウゴウ</t>
    </rPh>
    <rPh sb="10" eb="12">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</si>
</sst>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u/>
      <sz val="11"/>
      <color theme="1"/>
      <name val="游ゴシック"/>
      <family val="3"/>
      <charset val="128"/>
      <scheme val="minor"/>
    </font>
    <font>
      <sz val="9"/>
      <name val="ＭＳ 明朝"/>
      <family val="1"/>
      <charset val="128"/>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6" fillId="0" borderId="0">
      <alignment vertical="center"/>
    </xf>
  </cellStyleXfs>
  <cellXfs count="33">
    <xf numFmtId="0" fontId="0" fillId="0" borderId="0" xfId="0">
      <alignment vertical="center"/>
    </xf>
    <xf numFmtId="0" fontId="3" fillId="0" borderId="0" xfId="0" applyFont="1">
      <alignment vertical="center"/>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6"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7" fontId="5" fillId="0" borderId="4" xfId="0" applyNumberFormat="1" applyFont="1" applyBorder="1" applyAlignment="1">
      <alignment horizontal="center" vertical="center"/>
    </xf>
    <xf numFmtId="178" fontId="5" fillId="3" borderId="1" xfId="1" applyNumberFormat="1" applyFont="1" applyFill="1" applyBorder="1" applyAlignment="1">
      <alignment horizontal="center" vertical="center" wrapText="1"/>
    </xf>
    <xf numFmtId="178" fontId="5" fillId="3" borderId="1" xfId="1" applyNumberFormat="1" applyFont="1" applyFill="1" applyBorder="1" applyAlignment="1">
      <alignment vertical="center" wrapText="1"/>
    </xf>
    <xf numFmtId="178"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7" fontId="5" fillId="3" borderId="1" xfId="3" applyNumberFormat="1" applyFont="1" applyFill="1" applyBorder="1" applyAlignment="1">
      <alignment horizontal="center" vertical="center" wrapText="1"/>
    </xf>
    <xf numFmtId="178" fontId="5" fillId="3" borderId="1" xfId="3" applyNumberFormat="1" applyFont="1" applyFill="1" applyBorder="1" applyAlignment="1">
      <alignment vertical="center" wrapText="1"/>
    </xf>
    <xf numFmtId="177" fontId="5" fillId="3" borderId="3" xfId="3" applyNumberFormat="1" applyFont="1" applyFill="1" applyBorder="1" applyAlignment="1">
      <alignment horizontal="center" vertical="center" wrapText="1"/>
    </xf>
    <xf numFmtId="178"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0" fontId="5" fillId="3" borderId="3" xfId="3" applyFont="1" applyFill="1" applyBorder="1" applyAlignment="1">
      <alignment vertical="center" wrapText="1"/>
    </xf>
    <xf numFmtId="0" fontId="2" fillId="2" borderId="0" xfId="2">
      <alignment vertical="center"/>
    </xf>
    <xf numFmtId="177" fontId="5" fillId="0" borderId="1" xfId="3" applyNumberFormat="1" applyFont="1" applyFill="1" applyBorder="1" applyAlignment="1">
      <alignment horizontal="center" vertical="center" wrapText="1"/>
    </xf>
    <xf numFmtId="177" fontId="5" fillId="3" borderId="6" xfId="3" applyNumberFormat="1" applyFont="1" applyFill="1" applyBorder="1" applyAlignment="1">
      <alignment horizontal="center" vertical="center" wrapText="1"/>
    </xf>
    <xf numFmtId="0" fontId="3" fillId="0" borderId="1" xfId="0" applyFont="1" applyBorder="1">
      <alignment vertical="center"/>
    </xf>
    <xf numFmtId="0" fontId="8" fillId="0" borderId="3" xfId="0" applyFont="1" applyFill="1" applyBorder="1" applyAlignment="1">
      <alignment horizontal="left" vertical="center" wrapText="1"/>
    </xf>
    <xf numFmtId="58" fontId="8" fillId="0" borderId="3" xfId="3"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quotePrefix="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1B20B686-8C05-456C-92EC-4908DFEAE14B}"/>
    <cellStyle name="良い" xfId="2" builtinId="26"/>
  </cellStyles>
  <dxfs count="10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1CDEE7B7-35DD-43D0-B192-7A41C0A60A1B}"/>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D8F0-C263-4540-B1BB-2A01FCF900F0}">
  <sheetPr>
    <tabColor rgb="FFFFC000"/>
    <pageSetUpPr fitToPage="1"/>
  </sheetPr>
  <dimension ref="A1:Q22"/>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9" t="s">
        <v>0</v>
      </c>
      <c r="B1" s="30"/>
      <c r="C1" s="30"/>
      <c r="D1" s="30"/>
      <c r="E1" s="30"/>
      <c r="F1" s="30"/>
      <c r="G1" s="30"/>
      <c r="H1" s="30"/>
      <c r="I1" s="30"/>
      <c r="J1" s="30"/>
      <c r="K1" s="30"/>
      <c r="L1" s="30"/>
      <c r="M1" s="30"/>
    </row>
    <row r="3" spans="1:17" ht="68.099999999999994" customHeight="1" x14ac:dyDescent="0.4">
      <c r="A3" s="28" t="s">
        <v>1</v>
      </c>
      <c r="B3" s="28" t="s">
        <v>2</v>
      </c>
      <c r="C3" s="28" t="s">
        <v>3</v>
      </c>
      <c r="D3" s="28" t="s">
        <v>4</v>
      </c>
      <c r="E3" s="31" t="s">
        <v>5</v>
      </c>
      <c r="F3" s="28" t="s">
        <v>6</v>
      </c>
      <c r="G3" s="28" t="s">
        <v>7</v>
      </c>
      <c r="H3" s="28" t="s">
        <v>8</v>
      </c>
      <c r="I3" s="27" t="s">
        <v>9</v>
      </c>
      <c r="J3" s="27" t="s">
        <v>10</v>
      </c>
      <c r="K3" s="27"/>
      <c r="L3" s="27"/>
      <c r="M3" s="28" t="s">
        <v>11</v>
      </c>
    </row>
    <row r="4" spans="1:17" ht="38.25" customHeight="1" x14ac:dyDescent="0.4">
      <c r="A4" s="28"/>
      <c r="B4" s="28"/>
      <c r="C4" s="28"/>
      <c r="D4" s="28"/>
      <c r="E4" s="32"/>
      <c r="F4" s="28"/>
      <c r="G4" s="28"/>
      <c r="H4" s="28"/>
      <c r="I4" s="27"/>
      <c r="J4" s="2" t="s">
        <v>12</v>
      </c>
      <c r="K4" s="2" t="s">
        <v>13</v>
      </c>
      <c r="L4" s="2" t="s">
        <v>14</v>
      </c>
      <c r="M4" s="28"/>
    </row>
    <row r="5" spans="1:17" ht="75" customHeight="1" x14ac:dyDescent="0.4">
      <c r="A5" s="2" t="s">
        <v>15</v>
      </c>
      <c r="B5" s="3" t="s">
        <v>16</v>
      </c>
      <c r="C5" s="4">
        <v>45873</v>
      </c>
      <c r="D5" s="5" t="s">
        <v>17</v>
      </c>
      <c r="E5" s="6">
        <v>4110002001519</v>
      </c>
      <c r="F5" s="7" t="s">
        <v>18</v>
      </c>
      <c r="G5" s="8">
        <v>63720871</v>
      </c>
      <c r="H5" s="9">
        <v>57750000</v>
      </c>
      <c r="I5" s="10">
        <v>0.90629000000000004</v>
      </c>
      <c r="J5" s="2"/>
      <c r="K5" s="2"/>
      <c r="L5" s="11"/>
      <c r="M5" s="12"/>
    </row>
    <row r="6" spans="1:17" ht="75" customHeight="1" x14ac:dyDescent="0.4">
      <c r="A6" s="2" t="s">
        <v>19</v>
      </c>
      <c r="B6" s="3" t="s">
        <v>16</v>
      </c>
      <c r="C6" s="4">
        <v>45873</v>
      </c>
      <c r="D6" s="5" t="s">
        <v>20</v>
      </c>
      <c r="E6" s="13">
        <v>6011501016164</v>
      </c>
      <c r="F6" s="7" t="s">
        <v>18</v>
      </c>
      <c r="G6" s="8">
        <v>21806418</v>
      </c>
      <c r="H6" s="14">
        <v>17193000</v>
      </c>
      <c r="I6" s="10">
        <v>0.78842999999999996</v>
      </c>
      <c r="J6" s="2"/>
      <c r="K6" s="2"/>
      <c r="L6" s="2"/>
      <c r="M6" s="12"/>
    </row>
    <row r="7" spans="1:17" ht="75" customHeight="1" x14ac:dyDescent="0.4">
      <c r="A7" s="2" t="s">
        <v>21</v>
      </c>
      <c r="B7" s="3" t="s">
        <v>16</v>
      </c>
      <c r="C7" s="4">
        <v>45873</v>
      </c>
      <c r="D7" s="5" t="s">
        <v>22</v>
      </c>
      <c r="E7" s="13">
        <v>9130001008616</v>
      </c>
      <c r="F7" s="7" t="s">
        <v>18</v>
      </c>
      <c r="G7" s="8">
        <v>13224284</v>
      </c>
      <c r="H7" s="14">
        <v>12320000</v>
      </c>
      <c r="I7" s="10">
        <v>0.93161000000000005</v>
      </c>
      <c r="J7" s="2"/>
      <c r="K7" s="2"/>
      <c r="L7" s="2"/>
      <c r="M7" s="12"/>
    </row>
    <row r="8" spans="1:17" ht="75" customHeight="1" x14ac:dyDescent="0.4">
      <c r="A8" s="2" t="s">
        <v>23</v>
      </c>
      <c r="B8" s="3" t="s">
        <v>16</v>
      </c>
      <c r="C8" s="4">
        <v>45873</v>
      </c>
      <c r="D8" s="5" t="s">
        <v>24</v>
      </c>
      <c r="E8" s="15">
        <v>3120001096790</v>
      </c>
      <c r="F8" s="7" t="s">
        <v>18</v>
      </c>
      <c r="G8" s="16">
        <v>3654505</v>
      </c>
      <c r="H8" s="14">
        <v>3410000</v>
      </c>
      <c r="I8" s="10">
        <v>0.93308999999999997</v>
      </c>
      <c r="J8" s="17"/>
      <c r="K8" s="17"/>
      <c r="L8" s="17"/>
      <c r="M8" s="12"/>
    </row>
    <row r="9" spans="1:17" ht="74.25" customHeight="1" x14ac:dyDescent="0.4">
      <c r="A9" s="2" t="s">
        <v>25</v>
      </c>
      <c r="B9" s="3" t="s">
        <v>16</v>
      </c>
      <c r="C9" s="4">
        <v>45876</v>
      </c>
      <c r="D9" s="5" t="s">
        <v>26</v>
      </c>
      <c r="E9" s="15" t="s">
        <v>27</v>
      </c>
      <c r="F9" s="7" t="s">
        <v>18</v>
      </c>
      <c r="G9" s="16">
        <v>758074311</v>
      </c>
      <c r="H9" s="14">
        <v>748000000</v>
      </c>
      <c r="I9" s="10">
        <v>0.98670999999999998</v>
      </c>
      <c r="J9" s="17"/>
      <c r="K9" s="17"/>
      <c r="L9" s="17"/>
      <c r="M9" s="12"/>
    </row>
    <row r="10" spans="1:17" ht="75" customHeight="1" x14ac:dyDescent="0.4">
      <c r="A10" s="2" t="s">
        <v>28</v>
      </c>
      <c r="B10" s="3" t="s">
        <v>16</v>
      </c>
      <c r="C10" s="4">
        <v>45876</v>
      </c>
      <c r="D10" s="18" t="s">
        <v>29</v>
      </c>
      <c r="E10" s="13">
        <v>9370802001919</v>
      </c>
      <c r="F10" s="7" t="s">
        <v>18</v>
      </c>
      <c r="G10" s="16">
        <v>11665017</v>
      </c>
      <c r="H10" s="9">
        <v>11660000</v>
      </c>
      <c r="I10" s="10">
        <v>0.99956</v>
      </c>
      <c r="J10" s="17"/>
      <c r="K10" s="17"/>
      <c r="L10" s="17"/>
      <c r="M10" s="12"/>
    </row>
    <row r="11" spans="1:17" ht="75" customHeight="1" x14ac:dyDescent="0.4">
      <c r="A11" s="2" t="s">
        <v>30</v>
      </c>
      <c r="B11" s="3" t="s">
        <v>16</v>
      </c>
      <c r="C11" s="4">
        <v>45876</v>
      </c>
      <c r="D11" s="5" t="s">
        <v>31</v>
      </c>
      <c r="E11" s="13">
        <v>2010001016851</v>
      </c>
      <c r="F11" s="7" t="s">
        <v>18</v>
      </c>
      <c r="G11" s="8">
        <v>36965212</v>
      </c>
      <c r="H11" s="14">
        <v>31900000</v>
      </c>
      <c r="I11" s="10">
        <v>0.86297000000000001</v>
      </c>
      <c r="J11" s="2"/>
      <c r="K11" s="2"/>
      <c r="L11" s="2"/>
      <c r="M11" s="12"/>
      <c r="Q11" s="19"/>
    </row>
    <row r="12" spans="1:17" ht="75" customHeight="1" x14ac:dyDescent="0.4">
      <c r="A12" s="2" t="s">
        <v>32</v>
      </c>
      <c r="B12" s="3" t="s">
        <v>16</v>
      </c>
      <c r="C12" s="4">
        <v>45876</v>
      </c>
      <c r="D12" s="5" t="s">
        <v>33</v>
      </c>
      <c r="E12" s="13">
        <v>2010601036670</v>
      </c>
      <c r="F12" s="7" t="s">
        <v>18</v>
      </c>
      <c r="G12" s="16">
        <v>60090805</v>
      </c>
      <c r="H12" s="14">
        <v>47740000</v>
      </c>
      <c r="I12" s="10">
        <v>0.79446000000000006</v>
      </c>
      <c r="J12" s="17"/>
      <c r="K12" s="17"/>
      <c r="L12" s="17"/>
      <c r="M12" s="12"/>
    </row>
    <row r="13" spans="1:17" ht="75" customHeight="1" x14ac:dyDescent="0.4">
      <c r="A13" s="2" t="s">
        <v>34</v>
      </c>
      <c r="B13" s="3" t="s">
        <v>16</v>
      </c>
      <c r="C13" s="4">
        <v>45876</v>
      </c>
      <c r="D13" s="5" t="s">
        <v>35</v>
      </c>
      <c r="E13" s="20">
        <v>9013201001170</v>
      </c>
      <c r="F13" s="7" t="s">
        <v>18</v>
      </c>
      <c r="G13" s="8">
        <v>14483462</v>
      </c>
      <c r="H13" s="14">
        <v>12870000</v>
      </c>
      <c r="I13" s="10">
        <v>0.88858999999999999</v>
      </c>
      <c r="J13" s="17"/>
      <c r="K13" s="17"/>
      <c r="L13" s="17"/>
      <c r="M13" s="12"/>
    </row>
    <row r="14" spans="1:17" ht="75" customHeight="1" x14ac:dyDescent="0.4">
      <c r="A14" s="2" t="s">
        <v>36</v>
      </c>
      <c r="B14" s="3" t="s">
        <v>16</v>
      </c>
      <c r="C14" s="4">
        <v>45876</v>
      </c>
      <c r="D14" s="5" t="s">
        <v>29</v>
      </c>
      <c r="E14" s="21">
        <v>9370802001919</v>
      </c>
      <c r="F14" s="7" t="s">
        <v>18</v>
      </c>
      <c r="G14" s="16">
        <v>93348728</v>
      </c>
      <c r="H14" s="14">
        <v>86570000</v>
      </c>
      <c r="I14" s="10">
        <v>0.92737999999999998</v>
      </c>
      <c r="J14" s="2"/>
      <c r="K14" s="2"/>
      <c r="L14" s="2"/>
      <c r="M14" s="12"/>
    </row>
    <row r="15" spans="1:17" ht="75" customHeight="1" x14ac:dyDescent="0.4">
      <c r="A15" s="5" t="s">
        <v>37</v>
      </c>
      <c r="B15" s="3" t="s">
        <v>16</v>
      </c>
      <c r="C15" s="4">
        <v>45876</v>
      </c>
      <c r="D15" s="5" t="s">
        <v>38</v>
      </c>
      <c r="E15" s="13">
        <v>2011105005402</v>
      </c>
      <c r="F15" s="7" t="s">
        <v>18</v>
      </c>
      <c r="G15" s="16">
        <v>6327246</v>
      </c>
      <c r="H15" s="14">
        <v>6270000</v>
      </c>
      <c r="I15" s="10">
        <v>0.99095</v>
      </c>
      <c r="J15" s="12" t="s">
        <v>39</v>
      </c>
      <c r="K15" s="12" t="s">
        <v>40</v>
      </c>
      <c r="L15" s="2">
        <v>1</v>
      </c>
      <c r="M15" s="12"/>
    </row>
    <row r="16" spans="1:17" ht="75" customHeight="1" x14ac:dyDescent="0.4">
      <c r="A16" s="5" t="s">
        <v>41</v>
      </c>
      <c r="B16" s="3" t="s">
        <v>16</v>
      </c>
      <c r="C16" s="4">
        <v>45888</v>
      </c>
      <c r="D16" s="5" t="s">
        <v>42</v>
      </c>
      <c r="E16" s="15" t="s">
        <v>43</v>
      </c>
      <c r="F16" s="7" t="s">
        <v>18</v>
      </c>
      <c r="G16" s="16">
        <v>119892080</v>
      </c>
      <c r="H16" s="16">
        <v>117700000</v>
      </c>
      <c r="I16" s="10">
        <v>0.98170999999999997</v>
      </c>
      <c r="J16" s="2"/>
      <c r="K16" s="2"/>
      <c r="L16" s="2"/>
      <c r="M16" s="12"/>
    </row>
    <row r="17" spans="1:13" ht="75" customHeight="1" x14ac:dyDescent="0.4">
      <c r="A17" s="5" t="s">
        <v>44</v>
      </c>
      <c r="B17" s="3" t="s">
        <v>16</v>
      </c>
      <c r="C17" s="4">
        <v>45896</v>
      </c>
      <c r="D17" s="5" t="s">
        <v>45</v>
      </c>
      <c r="E17" s="15">
        <v>3120001063543</v>
      </c>
      <c r="F17" s="7" t="s">
        <v>18</v>
      </c>
      <c r="G17" s="16">
        <v>73248593</v>
      </c>
      <c r="H17" s="14">
        <v>67870000</v>
      </c>
      <c r="I17" s="10">
        <v>0.92657</v>
      </c>
      <c r="J17" s="2"/>
      <c r="K17" s="2"/>
      <c r="L17" s="2"/>
      <c r="M17" s="12"/>
    </row>
    <row r="18" spans="1:13" ht="75" customHeight="1" x14ac:dyDescent="0.4">
      <c r="A18" s="5" t="s">
        <v>46</v>
      </c>
      <c r="B18" s="3" t="s">
        <v>16</v>
      </c>
      <c r="C18" s="4">
        <v>45896</v>
      </c>
      <c r="D18" s="5" t="s">
        <v>47</v>
      </c>
      <c r="E18" s="13">
        <v>1013401002199</v>
      </c>
      <c r="F18" s="7" t="s">
        <v>18</v>
      </c>
      <c r="G18" s="8">
        <v>8471767</v>
      </c>
      <c r="H18" s="14">
        <v>8250000</v>
      </c>
      <c r="I18" s="10">
        <v>0.97382000000000002</v>
      </c>
      <c r="J18" s="2"/>
      <c r="K18" s="2"/>
      <c r="L18" s="2"/>
      <c r="M18" s="12"/>
    </row>
    <row r="19" spans="1:13" ht="75" customHeight="1" x14ac:dyDescent="0.4">
      <c r="A19" s="5" t="s">
        <v>48</v>
      </c>
      <c r="B19" s="3" t="s">
        <v>16</v>
      </c>
      <c r="C19" s="4">
        <v>45897</v>
      </c>
      <c r="D19" s="5" t="s">
        <v>49</v>
      </c>
      <c r="E19" s="13" t="s">
        <v>50</v>
      </c>
      <c r="F19" s="7" t="s">
        <v>18</v>
      </c>
      <c r="G19" s="8">
        <v>2530953751</v>
      </c>
      <c r="H19" s="14">
        <v>2524500000</v>
      </c>
      <c r="I19" s="10">
        <v>0.99744999999999995</v>
      </c>
      <c r="J19" s="2"/>
      <c r="K19" s="2"/>
      <c r="L19" s="2"/>
      <c r="M19" s="12"/>
    </row>
    <row r="20" spans="1:13" ht="75" customHeight="1" x14ac:dyDescent="0.4">
      <c r="A20" s="5" t="s">
        <v>51</v>
      </c>
      <c r="B20" s="3" t="s">
        <v>16</v>
      </c>
      <c r="C20" s="4">
        <v>45897</v>
      </c>
      <c r="D20" s="5" t="s">
        <v>52</v>
      </c>
      <c r="E20" s="15" t="s">
        <v>53</v>
      </c>
      <c r="F20" s="7" t="s">
        <v>18</v>
      </c>
      <c r="G20" s="16">
        <v>88464079</v>
      </c>
      <c r="H20" s="14">
        <v>83050000</v>
      </c>
      <c r="I20" s="10">
        <v>0.93879000000000001</v>
      </c>
      <c r="J20" s="22"/>
      <c r="K20" s="22"/>
      <c r="L20" s="22"/>
      <c r="M20" s="12"/>
    </row>
    <row r="21" spans="1:13" ht="75" customHeight="1" x14ac:dyDescent="0.4">
      <c r="A21" s="5" t="s">
        <v>54</v>
      </c>
      <c r="B21" s="3" t="s">
        <v>16</v>
      </c>
      <c r="C21" s="4">
        <v>45898</v>
      </c>
      <c r="D21" s="5" t="s">
        <v>22</v>
      </c>
      <c r="E21" s="13">
        <v>9130001008616</v>
      </c>
      <c r="F21" s="7" t="s">
        <v>18</v>
      </c>
      <c r="G21" s="8">
        <v>53182284</v>
      </c>
      <c r="H21" s="14">
        <v>50050000</v>
      </c>
      <c r="I21" s="10">
        <v>0.94110000000000005</v>
      </c>
      <c r="J21" s="22"/>
      <c r="K21" s="22"/>
      <c r="L21" s="22"/>
      <c r="M21" s="12"/>
    </row>
    <row r="22" spans="1:13" ht="75" customHeight="1" x14ac:dyDescent="0.4">
      <c r="A22" s="23" t="s">
        <v>55</v>
      </c>
      <c r="B22" s="3" t="s">
        <v>16</v>
      </c>
      <c r="C22" s="24">
        <v>45896</v>
      </c>
      <c r="D22" s="25" t="s">
        <v>56</v>
      </c>
      <c r="E22" s="26" t="s">
        <v>57</v>
      </c>
      <c r="F22" s="7" t="s">
        <v>58</v>
      </c>
      <c r="G22" s="8">
        <v>930710000</v>
      </c>
      <c r="H22" s="8">
        <v>825000000</v>
      </c>
      <c r="I22" s="10">
        <f>ROUND(H22/G22,4)</f>
        <v>0.88639999999999997</v>
      </c>
      <c r="J22" s="2"/>
      <c r="K22" s="2"/>
      <c r="L22" s="11"/>
      <c r="M22" s="12"/>
    </row>
  </sheetData>
  <protectedRanges>
    <protectedRange sqref="C22" name="範囲3_11_1_2_3_2_1_2"/>
    <protectedRange sqref="A22" name="範囲1_1_12_1_2_3_1_2_1_2"/>
  </protectedRanges>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5:A17">
    <cfRule type="expression" dxfId="99" priority="71">
      <formula>$AF20="保留"</formula>
    </cfRule>
    <cfRule type="expression" dxfId="98" priority="72">
      <formula>$AF20="取止め"</formula>
    </cfRule>
    <cfRule type="expression" dxfId="97" priority="73">
      <formula>$AF20="不調"</formula>
    </cfRule>
    <cfRule type="expression" dxfId="96" priority="74">
      <formula>$AF20="不成立"</formula>
    </cfRule>
    <cfRule type="expression" dxfId="95" priority="75">
      <formula>RIGHT($AF20,2)="低落"</formula>
    </cfRule>
    <cfRule type="expression" dxfId="94" priority="76">
      <formula>$AF20="落札"</formula>
    </cfRule>
    <cfRule type="expression" dxfId="93" priority="77">
      <formula>$AF20="成立"</formula>
    </cfRule>
  </conditionalFormatting>
  <conditionalFormatting sqref="A14">
    <cfRule type="expression" dxfId="92" priority="78">
      <formula>#REF!="保留"</formula>
    </cfRule>
    <cfRule type="expression" dxfId="91" priority="79">
      <formula>#REF!="取止め"</formula>
    </cfRule>
    <cfRule type="expression" dxfId="90" priority="80">
      <formula>#REF!="不調"</formula>
    </cfRule>
    <cfRule type="expression" dxfId="89" priority="81">
      <formula>#REF!="不成立"</formula>
    </cfRule>
    <cfRule type="expression" dxfId="88" priority="82">
      <formula>RIGHT(#REF!,2)="低落"</formula>
    </cfRule>
    <cfRule type="expression" dxfId="87" priority="83">
      <formula>#REF!="落札"</formula>
    </cfRule>
    <cfRule type="expression" dxfId="86" priority="84">
      <formula>#REF!="成立"</formula>
    </cfRule>
  </conditionalFormatting>
  <conditionalFormatting sqref="A15:A17">
    <cfRule type="expression" dxfId="85" priority="85">
      <formula>$A20="③"</formula>
    </cfRule>
    <cfRule type="expression" dxfId="84" priority="86">
      <formula>$A20="④"</formula>
    </cfRule>
  </conditionalFormatting>
  <conditionalFormatting sqref="A14">
    <cfRule type="expression" dxfId="83" priority="87">
      <formula>#REF!="③"</formula>
    </cfRule>
    <cfRule type="expression" dxfId="82" priority="88">
      <formula>#REF!="④"</formula>
    </cfRule>
  </conditionalFormatting>
  <conditionalFormatting sqref="A15:A17">
    <cfRule type="expression" dxfId="81" priority="89">
      <formula>$AF20="落札"</formula>
    </cfRule>
  </conditionalFormatting>
  <conditionalFormatting sqref="A14">
    <cfRule type="expression" dxfId="80" priority="90">
      <formula>#REF!="落札"</formula>
    </cfRule>
  </conditionalFormatting>
  <conditionalFormatting sqref="A12">
    <cfRule type="expression" dxfId="79" priority="64">
      <formula>$AF14="保留"</formula>
    </cfRule>
    <cfRule type="expression" dxfId="78" priority="65">
      <formula>$AF14="取止め"</formula>
    </cfRule>
    <cfRule type="expression" dxfId="77" priority="66">
      <formula>$AF14="不調"</formula>
    </cfRule>
    <cfRule type="expression" dxfId="76" priority="67">
      <formula>$AF14="不成立"</formula>
    </cfRule>
    <cfRule type="expression" dxfId="75" priority="68">
      <formula>RIGHT($AF14,2)="低落"</formula>
    </cfRule>
    <cfRule type="expression" dxfId="74" priority="69">
      <formula>$AF14="落札"</formula>
    </cfRule>
    <cfRule type="expression" dxfId="73" priority="70">
      <formula>$AF14="成立"</formula>
    </cfRule>
  </conditionalFormatting>
  <conditionalFormatting sqref="A12">
    <cfRule type="expression" dxfId="72" priority="62">
      <formula>$A14="③"</formula>
    </cfRule>
    <cfRule type="expression" dxfId="71" priority="63">
      <formula>$A14="④"</formula>
    </cfRule>
  </conditionalFormatting>
  <conditionalFormatting sqref="A12">
    <cfRule type="expression" dxfId="70" priority="61">
      <formula>$AF14="落札"</formula>
    </cfRule>
  </conditionalFormatting>
  <conditionalFormatting sqref="A13">
    <cfRule type="expression" dxfId="69" priority="51">
      <formula>$AF18="保留"</formula>
    </cfRule>
    <cfRule type="expression" dxfId="68" priority="52">
      <formula>$AF18="取止め"</formula>
    </cfRule>
    <cfRule type="expression" dxfId="67" priority="53">
      <formula>$AF18="不調"</formula>
    </cfRule>
    <cfRule type="expression" dxfId="66" priority="54">
      <formula>$AF18="不成立"</formula>
    </cfRule>
    <cfRule type="expression" dxfId="65" priority="55">
      <formula>RIGHT($AF18,2)="低落"</formula>
    </cfRule>
    <cfRule type="expression" dxfId="64" priority="56">
      <formula>$AF18="落札"</formula>
    </cfRule>
    <cfRule type="expression" dxfId="63" priority="57">
      <formula>$AF18="成立"</formula>
    </cfRule>
  </conditionalFormatting>
  <conditionalFormatting sqref="A13">
    <cfRule type="expression" dxfId="62" priority="58">
      <formula>$A18="③"</formula>
    </cfRule>
    <cfRule type="expression" dxfId="61" priority="59">
      <formula>$A18="④"</formula>
    </cfRule>
  </conditionalFormatting>
  <conditionalFormatting sqref="A13">
    <cfRule type="expression" dxfId="60" priority="60">
      <formula>$AF18="落札"</formula>
    </cfRule>
  </conditionalFormatting>
  <conditionalFormatting sqref="A5">
    <cfRule type="expression" dxfId="59" priority="41">
      <formula>$AF9="保留"</formula>
    </cfRule>
    <cfRule type="expression" dxfId="58" priority="42">
      <formula>$AF9="取止め"</formula>
    </cfRule>
    <cfRule type="expression" dxfId="57" priority="43">
      <formula>$AF9="不調"</formula>
    </cfRule>
    <cfRule type="expression" dxfId="56" priority="44">
      <formula>$AF9="不成立"</formula>
    </cfRule>
    <cfRule type="expression" dxfId="55" priority="45">
      <formula>RIGHT($AF9,2)="低落"</formula>
    </cfRule>
    <cfRule type="expression" dxfId="54" priority="46">
      <formula>$AF9="落札"</formula>
    </cfRule>
    <cfRule type="expression" dxfId="53" priority="47">
      <formula>$AF9="成立"</formula>
    </cfRule>
  </conditionalFormatting>
  <conditionalFormatting sqref="A5">
    <cfRule type="expression" dxfId="52" priority="48">
      <formula>$A9="③"</formula>
    </cfRule>
    <cfRule type="expression" dxfId="51" priority="49">
      <formula>$A9="④"</formula>
    </cfRule>
  </conditionalFormatting>
  <conditionalFormatting sqref="A5">
    <cfRule type="expression" dxfId="50" priority="50">
      <formula>$AF9="落札"</formula>
    </cfRule>
  </conditionalFormatting>
  <conditionalFormatting sqref="A7">
    <cfRule type="expression" dxfId="49" priority="31">
      <formula>$AF11="保留"</formula>
    </cfRule>
    <cfRule type="expression" dxfId="48" priority="32">
      <formula>$AF11="取止め"</formula>
    </cfRule>
    <cfRule type="expression" dxfId="47" priority="33">
      <formula>$AF11="不調"</formula>
    </cfRule>
    <cfRule type="expression" dxfId="46" priority="34">
      <formula>$AF11="不成立"</formula>
    </cfRule>
    <cfRule type="expression" dxfId="45" priority="35">
      <formula>RIGHT($AF11,2)="低落"</formula>
    </cfRule>
    <cfRule type="expression" dxfId="44" priority="36">
      <formula>$AF11="落札"</formula>
    </cfRule>
    <cfRule type="expression" dxfId="43" priority="37">
      <formula>$AF11="成立"</formula>
    </cfRule>
  </conditionalFormatting>
  <conditionalFormatting sqref="A7">
    <cfRule type="expression" dxfId="42" priority="38">
      <formula>$A11="③"</formula>
    </cfRule>
    <cfRule type="expression" dxfId="41" priority="39">
      <formula>$A11="④"</formula>
    </cfRule>
  </conditionalFormatting>
  <conditionalFormatting sqref="A7">
    <cfRule type="expression" dxfId="40" priority="40">
      <formula>$AF11="落札"</formula>
    </cfRule>
  </conditionalFormatting>
  <conditionalFormatting sqref="A6">
    <cfRule type="expression" dxfId="39" priority="21">
      <formula>$AF10="保留"</formula>
    </cfRule>
    <cfRule type="expression" dxfId="38" priority="22">
      <formula>$AF10="取止め"</formula>
    </cfRule>
    <cfRule type="expression" dxfId="37" priority="23">
      <formula>$AF10="不調"</formula>
    </cfRule>
    <cfRule type="expression" dxfId="36" priority="24">
      <formula>$AF10="不成立"</formula>
    </cfRule>
    <cfRule type="expression" dxfId="35" priority="25">
      <formula>RIGHT($AF10,2)="低落"</formula>
    </cfRule>
    <cfRule type="expression" dxfId="34" priority="26">
      <formula>$AF10="落札"</formula>
    </cfRule>
    <cfRule type="expression" dxfId="33" priority="27">
      <formula>$AF10="成立"</formula>
    </cfRule>
  </conditionalFormatting>
  <conditionalFormatting sqref="A6">
    <cfRule type="expression" dxfId="32" priority="28">
      <formula>$A10="③"</formula>
    </cfRule>
    <cfRule type="expression" dxfId="31" priority="29">
      <formula>$A10="④"</formula>
    </cfRule>
  </conditionalFormatting>
  <conditionalFormatting sqref="A6">
    <cfRule type="expression" dxfId="30" priority="30">
      <formula>$AF10="落札"</formula>
    </cfRule>
  </conditionalFormatting>
  <conditionalFormatting sqref="A8:A12">
    <cfRule type="expression" dxfId="29" priority="101">
      <formula>$AF14="保留"</formula>
    </cfRule>
    <cfRule type="expression" dxfId="28" priority="102">
      <formula>$AF14="取止め"</formula>
    </cfRule>
    <cfRule type="expression" dxfId="27" priority="103">
      <formula>$AF14="不調"</formula>
    </cfRule>
    <cfRule type="expression" dxfId="26" priority="104">
      <formula>$AF14="不成立"</formula>
    </cfRule>
    <cfRule type="expression" dxfId="25" priority="105">
      <formula>RIGHT($AF14,2)="低落"</formula>
    </cfRule>
    <cfRule type="expression" dxfId="24" priority="106">
      <formula>$AF14="落札"</formula>
    </cfRule>
    <cfRule type="expression" dxfId="23" priority="107">
      <formula>$AF14="成立"</formula>
    </cfRule>
  </conditionalFormatting>
  <conditionalFormatting sqref="A8:A12">
    <cfRule type="expression" dxfId="22" priority="108">
      <formula>$A14="③"</formula>
    </cfRule>
    <cfRule type="expression" dxfId="21" priority="109">
      <formula>$A14="④"</formula>
    </cfRule>
  </conditionalFormatting>
  <conditionalFormatting sqref="A8:A12">
    <cfRule type="expression" dxfId="20" priority="110">
      <formula>$AF14="落札"</formula>
    </cfRule>
  </conditionalFormatting>
  <conditionalFormatting sqref="A18:A21">
    <cfRule type="expression" dxfId="19" priority="118">
      <formula>#REF!="保留"</formula>
    </cfRule>
    <cfRule type="expression" dxfId="18" priority="119">
      <formula>#REF!="取止め"</formula>
    </cfRule>
    <cfRule type="expression" dxfId="17" priority="120">
      <formula>#REF!="不調"</formula>
    </cfRule>
    <cfRule type="expression" dxfId="16" priority="121">
      <formula>#REF!="不成立"</formula>
    </cfRule>
    <cfRule type="expression" dxfId="15" priority="122">
      <formula>RIGHT(#REF!,2)="低落"</formula>
    </cfRule>
    <cfRule type="expression" dxfId="14" priority="123">
      <formula>#REF!="落札"</formula>
    </cfRule>
    <cfRule type="expression" dxfId="13" priority="124">
      <formula>#REF!="成立"</formula>
    </cfRule>
  </conditionalFormatting>
  <conditionalFormatting sqref="A18:A21">
    <cfRule type="expression" dxfId="12" priority="127">
      <formula>#REF!="③"</formula>
    </cfRule>
    <cfRule type="expression" dxfId="11" priority="128">
      <formula>#REF!="④"</formula>
    </cfRule>
  </conditionalFormatting>
  <conditionalFormatting sqref="A18:A21">
    <cfRule type="expression" dxfId="10" priority="130">
      <formula>#REF!="落札"</formula>
    </cfRule>
  </conditionalFormatting>
  <conditionalFormatting sqref="A22">
    <cfRule type="expression" dxfId="9" priority="131">
      <formula>#REF!="保留"</formula>
    </cfRule>
    <cfRule type="expression" dxfId="8" priority="132">
      <formula>#REF!="取止め"</formula>
    </cfRule>
    <cfRule type="expression" dxfId="7" priority="133">
      <formula>#REF!="不調"</formula>
    </cfRule>
    <cfRule type="expression" dxfId="6" priority="134">
      <formula>#REF!="不成立"</formula>
    </cfRule>
    <cfRule type="expression" dxfId="5" priority="135">
      <formula>RIGHT(#REF!,2)="低落"</formula>
    </cfRule>
    <cfRule type="expression" dxfId="4" priority="136">
      <formula>#REF!="落札"</formula>
    </cfRule>
    <cfRule type="expression" dxfId="3" priority="137">
      <formula>#REF!="成立"</formula>
    </cfRule>
  </conditionalFormatting>
  <conditionalFormatting sqref="A22">
    <cfRule type="expression" dxfId="2" priority="138">
      <formula>#REF!="③"</formula>
    </cfRule>
    <cfRule type="expression" dxfId="1" priority="139">
      <formula>#REF!="④"</formula>
    </cfRule>
  </conditionalFormatting>
  <conditionalFormatting sqref="A22">
    <cfRule type="expression" dxfId="0" priority="140">
      <formula>#REF!="落札"</formula>
    </cfRule>
  </conditionalFormatting>
  <dataValidations count="3">
    <dataValidation type="list" allowBlank="1" showInputMessage="1" showErrorMessage="1" sqref="K22 K5:K14 K16:K19" xr:uid="{34CA88EF-4A60-4298-9553-A06F7EBE7E9C}">
      <formula1>#REF!</formula1>
    </dataValidation>
    <dataValidation type="list" allowBlank="1" showInputMessage="1" showErrorMessage="1" sqref="J22 J5:J14 J16:J19" xr:uid="{0D1DF697-87D7-487C-B9A3-F7B9B904DCB8}">
      <formula1>#REF!</formula1>
    </dataValidation>
    <dataValidation type="list" allowBlank="1" showInputMessage="1" showErrorMessage="1" sqref="L12:L13 L8:L10" xr:uid="{8A8136BC-4471-4E1C-943D-82F83531D2A9}">
      <formula1>$L$22:$L$22</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1" manualBreakCount="1">
    <brk id="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2025-10-01T08:51:22Z</dcterms:created>
  <dcterms:modified xsi:type="dcterms:W3CDTF">2025-10-03T01:44:16Z</dcterms:modified>
</cp:coreProperties>
</file>