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83032D0F-7A3A-4561-811E-091CAF517023}" xr6:coauthVersionLast="36" xr6:coauthVersionMax="36" xr10:uidLastSave="{00000000-0000-0000-0000-000000000000}"/>
  <bookViews>
    <workbookView xWindow="0" yWindow="0" windowWidth="28800" windowHeight="12135" xr2:uid="{74670CA9-648D-4F5A-B453-502A7FF06DE5}"/>
  </bookViews>
  <sheets>
    <sheet name="付紙様式第３" sheetId="1" r:id="rId1"/>
  </sheets>
  <definedNames>
    <definedName name="_xlnm._FilterDatabase" localSheetId="0" hidden="1">付紙様式第３!$N$1:$N$63</definedName>
    <definedName name="_xlnm.Print_Area" localSheetId="0">付紙様式第３!$A$1:$M$8</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1" l="1"/>
  <c r="I8" i="1"/>
  <c r="N7" i="1"/>
  <c r="I7" i="1"/>
  <c r="N6" i="1"/>
  <c r="I6" i="1"/>
  <c r="N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会計課総務係　原口（7988）</author>
  </authors>
  <commentList>
    <comment ref="N1" authorId="0" shapeId="0" xr:uid="{8F124704-0BA9-45F0-8DA6-A99DB2889CAF}">
      <text>
        <r>
          <rPr>
            <b/>
            <sz val="9"/>
            <color indexed="81"/>
            <rFont val="MS P ゴシック"/>
            <family val="3"/>
            <charset val="128"/>
          </rPr>
          <t>HP公表時は、表示で絞込を行い、Ｎ列は非表示にする。</t>
        </r>
      </text>
    </comment>
  </commentList>
</comments>
</file>

<file path=xl/sharedStrings.xml><?xml version="1.0" encoding="utf-8"?>
<sst xmlns="http://schemas.openxmlformats.org/spreadsheetml/2006/main" count="46" uniqueCount="35">
  <si>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</si>
  <si>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印刷範囲</t>
    <rPh sb="0" eb="2">
      <t>インサツ</t>
    </rPh>
    <rPh sb="2" eb="4">
      <t>ハンイ</t>
    </rPh>
    <phoneticPr fontId="3"/>
  </si>
  <si>
    <t>表示</t>
    <rPh sb="0" eb="2">
      <t>ヒョウジ</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</si>
  <si>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</si>
  <si>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</si>
  <si>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</si>
  <si>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</si>
  <si>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</si>
  <si>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</si>
  <si>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</si>
  <si>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</si>
  <si>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</si>
  <si>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</si>
  <si>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</si>
  <si>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</si>
  <si>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</si>
  <si>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</si>
  <si>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南関東防衛局（７）道路使用補償業務ほか補助役務（派遣）
一式</t>
    <rPh sb="28" eb="30">
      <t>イッシキ</t>
    </rPh>
    <phoneticPr fontId="3"/>
  </si>
  <si>
    <t>支出負担行為担当官
南関東防衛局長
末富　理栄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スエトミ</t>
    </rPh>
    <rPh sb="21" eb="22">
      <t>リ</t>
    </rPh>
    <rPh sb="22" eb="23">
      <t>エイ</t>
    </rPh>
    <rPh sb="24" eb="28">
      <t>カナガワケン</t>
    </rPh>
    <rPh sb="28" eb="31">
      <t>ヨコハマシ</t>
    </rPh>
    <rPh sb="31" eb="33">
      <t>ナカク</t>
    </rPh>
    <rPh sb="34" eb="37">
      <t>キタナカドオリ</t>
    </rPh>
    <phoneticPr fontId="3"/>
  </si>
  <si>
    <t>（株）ＪＰキャリアコンサルティング
東京都新宿区市谷田町３丁目８番地市谷科学技術イノベーションセンタービル９Ｆ</t>
    <rPh sb="1" eb="2">
      <t>カブ</t>
    </rPh>
    <phoneticPr fontId="3"/>
  </si>
  <si>
    <t>一般競争入札</t>
    <rPh sb="0" eb="2">
      <t>イッパン</t>
    </rPh>
    <rPh sb="2" eb="4">
      <t>キョウソウ</t>
    </rPh>
    <rPh sb="4" eb="6">
      <t>ニュウサツ</t>
    </rPh>
    <phoneticPr fontId="3"/>
  </si>
  <si>
    <t>厚木飛行場周辺（７）移転対象物件にかかる資料作成業務
一式</t>
    <rPh sb="27" eb="29">
      <t>イッシキ</t>
    </rPh>
    <phoneticPr fontId="3"/>
  </si>
  <si>
    <t>（株）ランドサーベイ
神奈川県川崎市幸区柳町６番地２</t>
    <rPh sb="1" eb="2">
      <t>カブ</t>
    </rPh>
    <rPh sb="11" eb="18">
      <t>カナガワケンカワサキシ</t>
    </rPh>
    <rPh sb="18" eb="20">
      <t>サイワイク</t>
    </rPh>
    <rPh sb="20" eb="22">
      <t>ヤナギチョウ</t>
    </rPh>
    <rPh sb="23" eb="24">
      <t>バン</t>
    </rPh>
    <rPh sb="24" eb="25">
      <t>チ</t>
    </rPh>
    <phoneticPr fontId="3"/>
  </si>
  <si>
    <t>6020001071693</t>
    <phoneticPr fontId="3"/>
  </si>
  <si>
    <t>東富士演習場（７）104移転訓練に伴う物品借上（仮設建物）
一式</t>
    <rPh sb="30" eb="32">
      <t>イッシキ</t>
    </rPh>
    <phoneticPr fontId="3"/>
  </si>
  <si>
    <t>大和リース（株）静岡支店
静岡県静岡尉駿河区石田1丁目3-29</t>
    <rPh sb="0" eb="2">
      <t>ダイワ</t>
    </rPh>
    <rPh sb="6" eb="7">
      <t>カブ</t>
    </rPh>
    <rPh sb="8" eb="12">
      <t>シズオカシテン</t>
    </rPh>
    <rPh sb="13" eb="16">
      <t>シズオカケン</t>
    </rPh>
    <rPh sb="16" eb="19">
      <t>シズオカイ</t>
    </rPh>
    <rPh sb="19" eb="20">
      <t>シュン</t>
    </rPh>
    <rPh sb="20" eb="21">
      <t>カワ</t>
    </rPh>
    <rPh sb="21" eb="22">
      <t>ク</t>
    </rPh>
    <rPh sb="22" eb="24">
      <t>イシダ</t>
    </rPh>
    <rPh sb="25" eb="27">
      <t>チョウメ</t>
    </rPh>
    <phoneticPr fontId="3"/>
  </si>
  <si>
    <t>東富士演習場（７）104移転訓練に伴う物品借上（ＯＡ機器等）
一式</t>
    <rPh sb="31" eb="33">
      <t>イッシキ</t>
    </rPh>
    <phoneticPr fontId="3"/>
  </si>
  <si>
    <t>（株）アクティオ
東京都中央区日本橋3-12-2</t>
    <rPh sb="1" eb="2">
      <t>カブ</t>
    </rPh>
    <rPh sb="9" eb="12">
      <t>トウキョウト</t>
    </rPh>
    <rPh sb="12" eb="15">
      <t>チュウオウク</t>
    </rPh>
    <rPh sb="15" eb="18">
      <t>ニホンバシ</t>
    </rPh>
    <phoneticPr fontId="3"/>
  </si>
  <si>
    <t>公財</t>
    <rPh sb="0" eb="1">
      <t>コウ</t>
    </rPh>
    <rPh sb="1" eb="2">
      <t>ザイ</t>
    </rPh>
    <phoneticPr fontId="3"/>
  </si>
  <si>
    <t>国所管</t>
    <rPh sb="0" eb="1">
      <t>クニ</t>
    </rPh>
    <rPh sb="1" eb="3">
      <t>ショカン</t>
    </rPh>
    <phoneticPr fontId="3"/>
  </si>
  <si>
    <t>非表示</t>
    <rPh sb="0" eb="3">
      <t>ヒヒョウジ</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</si>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</sst>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411]ggge&quot;年&quot;m&quot;月&quot;d&quot;日&quot;;@"/>
    <numFmt numFmtId="178" formatCode="#,##0&quot;円&quot;"/>
    <numFmt numFmtId="179" formatCode="0_ "/>
  </numFmts>
  <fonts count="12">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9"/>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6" fillId="0" borderId="0">
      <alignment vertical="center"/>
    </xf>
  </cellStyleXfs>
  <cellXfs count="30">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176" fontId="6" fillId="2" borderId="4" xfId="2" applyNumberFormat="1" applyFont="1" applyFill="1" applyBorder="1" applyAlignment="1">
      <alignment horizontal="center" vertical="center"/>
    </xf>
    <xf numFmtId="0" fontId="4" fillId="0" borderId="1" xfId="3" applyFont="1" applyFill="1" applyBorder="1" applyAlignment="1">
      <alignment horizontal="left" vertical="center" wrapText="1"/>
    </xf>
    <xf numFmtId="0" fontId="4" fillId="2" borderId="1" xfId="3" applyFont="1" applyFill="1" applyBorder="1" applyAlignment="1">
      <alignment horizontal="left" vertical="center" wrapText="1"/>
    </xf>
    <xf numFmtId="177" fontId="4" fillId="2" borderId="1" xfId="3" applyNumberFormat="1" applyFont="1" applyFill="1" applyBorder="1" applyAlignment="1">
      <alignment horizontal="center" vertical="center" wrapText="1"/>
    </xf>
    <xf numFmtId="178" fontId="7" fillId="0" borderId="1" xfId="1" applyNumberFormat="1" applyFont="1" applyFill="1" applyBorder="1" applyAlignment="1">
      <alignment vertical="center" wrapText="1"/>
    </xf>
    <xf numFmtId="179" fontId="7" fillId="0" borderId="0" xfId="0" quotePrefix="1" applyNumberFormat="1" applyFont="1" applyFill="1" applyAlignment="1">
      <alignment horizontal="right" vertical="center"/>
    </xf>
    <xf numFmtId="178" fontId="4" fillId="2" borderId="1" xfId="1"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10" fontId="4" fillId="0" borderId="1" xfId="0" applyNumberFormat="1" applyFont="1" applyFill="1" applyBorder="1" applyAlignment="1">
      <alignment vertical="center" wrapText="1"/>
    </xf>
    <xf numFmtId="0" fontId="8" fillId="0" borderId="1" xfId="3" applyFont="1" applyFill="1" applyBorder="1" applyAlignment="1">
      <alignment horizontal="center" vertical="center" wrapText="1" shrinkToFit="1"/>
    </xf>
    <xf numFmtId="0" fontId="2" fillId="0" borderId="1" xfId="0" applyFont="1" applyBorder="1">
      <alignment vertical="center"/>
    </xf>
    <xf numFmtId="0" fontId="9" fillId="0" borderId="1" xfId="0" applyFont="1" applyBorder="1" applyAlignment="1">
      <alignment horizontal="center" vertical="center"/>
    </xf>
    <xf numFmtId="0" fontId="4" fillId="0" borderId="1" xfId="3" applyFont="1" applyFill="1" applyBorder="1" applyAlignment="1">
      <alignment vertical="center" wrapText="1"/>
    </xf>
    <xf numFmtId="178" fontId="7" fillId="2" borderId="1" xfId="1" applyNumberFormat="1" applyFont="1" applyFill="1" applyBorder="1" applyAlignment="1">
      <alignment vertical="center" wrapText="1"/>
    </xf>
    <xf numFmtId="179" fontId="7" fillId="0" borderId="1" xfId="0" quotePrefix="1" applyNumberFormat="1" applyFont="1" applyFill="1" applyBorder="1" applyAlignment="1">
      <alignment horizontal="right" vertical="center"/>
    </xf>
    <xf numFmtId="0" fontId="9" fillId="0" borderId="1" xfId="3" applyFont="1" applyFill="1" applyBorder="1" applyAlignment="1">
      <alignment horizontal="center" vertical="center" wrapText="1" shrinkToFit="1"/>
    </xf>
    <xf numFmtId="0" fontId="9" fillId="0" borderId="1" xfId="0" applyFont="1" applyBorder="1">
      <alignment vertical="center"/>
    </xf>
    <xf numFmtId="0" fontId="10"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cellXfs>
  <cellStyles count="4">
    <cellStyle name="桁区切り" xfId="1" builtinId="6"/>
    <cellStyle name="標準" xfId="0" builtinId="0"/>
    <cellStyle name="標準_１６７調査票４案件best100（再検討）0914提出用" xfId="3" xr:uid="{359AE96D-9A55-4113-A24F-E2D115CC8DCB}"/>
    <cellStyle name="標準_210325★２０’決算総括者ベース集計表（案）総括者用" xfId="2" xr:uid="{BD6F2B1F-A828-4FB2-9F2C-BEC13255C4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22C15033-1BC1-4B21-A257-24B4F1B0AA98}"/>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BD76-3844-483D-8EA3-F6C9A44C4A1E}">
  <sheetPr>
    <tabColor rgb="FFFFC000"/>
    <pageSetUpPr fitToPage="1"/>
  </sheetPr>
  <dimension ref="A1:N13"/>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4" customWidth="1"/>
    <col min="14" max="14" width="9.5" style="4" hidden="1" customWidth="1"/>
    <col min="15" max="16384" width="9" style="1"/>
  </cols>
  <sheetData>
    <row r="1" spans="1:14" ht="32.1" customHeight="1">
      <c r="A1" s="2" t="s">
        <v>0</v>
      </c>
      <c r="B1" s="3"/>
      <c r="C1" s="3"/>
      <c r="D1" s="3"/>
      <c r="E1" s="3"/>
      <c r="F1" s="3"/>
      <c r="G1" s="3"/>
      <c r="H1" s="3"/>
      <c r="I1" s="3"/>
      <c r="J1" s="3"/>
      <c r="K1" s="3"/>
      <c r="L1" s="3"/>
      <c r="M1" s="3"/>
      <c r="N1" s="4" t="s">
        <v>1</v>
      </c>
    </row>
    <row r="2" spans="1:14">
      <c r="N2" s="4" t="s">
        <v>2</v>
      </c>
    </row>
    <row r="3" spans="1:14" ht="52.5" customHeight="1">
      <c r="A3" s="5" t="s">
        <v>3</v>
      </c>
      <c r="B3" s="5" t="s">
        <v>4</v>
      </c>
      <c r="C3" s="5" t="s">
        <v>5</v>
      </c>
      <c r="D3" s="5" t="s">
        <v>6</v>
      </c>
      <c r="E3" s="6" t="s">
        <v>7</v>
      </c>
      <c r="F3" s="5" t="s">
        <v>8</v>
      </c>
      <c r="G3" s="5" t="s">
        <v>9</v>
      </c>
      <c r="H3" s="5" t="s">
        <v>10</v>
      </c>
      <c r="I3" s="7" t="s">
        <v>11</v>
      </c>
      <c r="J3" s="7" t="s">
        <v>12</v>
      </c>
      <c r="K3" s="7"/>
      <c r="L3" s="7"/>
      <c r="M3" s="5" t="s">
        <v>13</v>
      </c>
      <c r="N3" s="4" t="s">
        <v>2</v>
      </c>
    </row>
    <row r="4" spans="1:14" ht="37.5" customHeight="1">
      <c r="A4" s="5"/>
      <c r="B4" s="5"/>
      <c r="C4" s="5"/>
      <c r="D4" s="5"/>
      <c r="E4" s="8"/>
      <c r="F4" s="5"/>
      <c r="G4" s="5"/>
      <c r="H4" s="5"/>
      <c r="I4" s="7"/>
      <c r="J4" s="9" t="s">
        <v>14</v>
      </c>
      <c r="K4" s="9" t="s">
        <v>15</v>
      </c>
      <c r="L4" s="9" t="s">
        <v>16</v>
      </c>
      <c r="M4" s="5"/>
      <c r="N4" s="10" t="s">
        <v>2</v>
      </c>
    </row>
    <row r="5" spans="1:14" ht="90" customHeight="1">
      <c r="A5" s="11" t="s">
        <v>17</v>
      </c>
      <c r="B5" s="12" t="s">
        <v>18</v>
      </c>
      <c r="C5" s="13">
        <v>45840</v>
      </c>
      <c r="D5" s="14" t="s">
        <v>19</v>
      </c>
      <c r="E5" s="15">
        <v>5010001141993</v>
      </c>
      <c r="F5" s="16" t="s">
        <v>20</v>
      </c>
      <c r="G5" s="17">
        <v>12746580</v>
      </c>
      <c r="H5" s="17">
        <v>9383910</v>
      </c>
      <c r="I5" s="18">
        <f t="shared" ref="I5:I8" si="0">H5/G5</f>
        <v>0.73619041342854319</v>
      </c>
      <c r="J5" s="19"/>
      <c r="K5" s="20"/>
      <c r="L5" s="20"/>
      <c r="M5" s="21"/>
      <c r="N5" s="10" t="str">
        <f>IF(H5&gt;0,"表示","非表示")</f>
        <v>表示</v>
      </c>
    </row>
    <row r="6" spans="1:14" ht="90" customHeight="1">
      <c r="A6" s="22" t="s">
        <v>21</v>
      </c>
      <c r="B6" s="12" t="s">
        <v>18</v>
      </c>
      <c r="C6" s="13">
        <v>45854</v>
      </c>
      <c r="D6" s="23" t="s">
        <v>22</v>
      </c>
      <c r="E6" s="24" t="s">
        <v>23</v>
      </c>
      <c r="F6" s="16" t="s">
        <v>20</v>
      </c>
      <c r="G6" s="17">
        <v>13145000</v>
      </c>
      <c r="H6" s="17">
        <v>4730000</v>
      </c>
      <c r="I6" s="18">
        <f t="shared" si="0"/>
        <v>0.35983263598326359</v>
      </c>
      <c r="J6" s="19"/>
      <c r="K6" s="20"/>
      <c r="L6" s="20"/>
      <c r="M6" s="21"/>
      <c r="N6" s="10" t="str">
        <f t="shared" ref="N6:N8" si="1">IF(H6&gt;0,"表示","非表示")</f>
        <v>表示</v>
      </c>
    </row>
    <row r="7" spans="1:14" ht="90" customHeight="1">
      <c r="A7" s="22" t="s">
        <v>24</v>
      </c>
      <c r="B7" s="12" t="s">
        <v>18</v>
      </c>
      <c r="C7" s="13">
        <v>45866</v>
      </c>
      <c r="D7" s="17" t="s">
        <v>25</v>
      </c>
      <c r="E7" s="24">
        <v>4120001077476</v>
      </c>
      <c r="F7" s="16" t="s">
        <v>20</v>
      </c>
      <c r="G7" s="17">
        <v>3960000</v>
      </c>
      <c r="H7" s="17">
        <v>3850000</v>
      </c>
      <c r="I7" s="18">
        <f t="shared" si="0"/>
        <v>0.97222222222222221</v>
      </c>
      <c r="J7" s="25"/>
      <c r="K7" s="26"/>
      <c r="L7" s="26"/>
      <c r="M7" s="21"/>
      <c r="N7" s="10" t="str">
        <f t="shared" si="1"/>
        <v>表示</v>
      </c>
    </row>
    <row r="8" spans="1:14" ht="90" customHeight="1">
      <c r="A8" s="22" t="s">
        <v>26</v>
      </c>
      <c r="B8" s="12" t="s">
        <v>18</v>
      </c>
      <c r="C8" s="13">
        <v>45866</v>
      </c>
      <c r="D8" s="17" t="s">
        <v>27</v>
      </c>
      <c r="E8" s="24">
        <v>6010001034494</v>
      </c>
      <c r="F8" s="16" t="s">
        <v>20</v>
      </c>
      <c r="G8" s="17">
        <v>2428140</v>
      </c>
      <c r="H8" s="17">
        <v>2200000</v>
      </c>
      <c r="I8" s="18">
        <f t="shared" si="0"/>
        <v>0.90604330887016404</v>
      </c>
      <c r="J8" s="19"/>
      <c r="K8" s="20"/>
      <c r="L8" s="20"/>
      <c r="M8" s="21"/>
      <c r="N8" s="10" t="str">
        <f t="shared" si="1"/>
        <v>表示</v>
      </c>
    </row>
    <row r="9" spans="1:14">
      <c r="A9" s="27"/>
      <c r="B9" s="28"/>
      <c r="C9" s="29"/>
      <c r="D9" s="29"/>
      <c r="E9" s="29"/>
      <c r="F9" s="29"/>
      <c r="G9" s="28"/>
      <c r="H9" s="29"/>
      <c r="I9" s="29"/>
      <c r="J9" s="29"/>
    </row>
    <row r="10" spans="1:14">
      <c r="J10" s="1" t="s">
        <v>28</v>
      </c>
      <c r="K10" s="1" t="s">
        <v>29</v>
      </c>
      <c r="N10" s="4" t="s">
        <v>30</v>
      </c>
    </row>
    <row r="11" spans="1:14">
      <c r="J11" s="1" t="s">
        <v>31</v>
      </c>
      <c r="K11" s="1" t="s">
        <v>32</v>
      </c>
      <c r="N11" s="4" t="s">
        <v>30</v>
      </c>
    </row>
    <row r="12" spans="1:14">
      <c r="J12" s="1" t="s">
        <v>33</v>
      </c>
      <c r="N12" s="4" t="s">
        <v>30</v>
      </c>
    </row>
    <row r="13" spans="1:14">
      <c r="J13" s="1" t="s">
        <v>34</v>
      </c>
      <c r="N13" s="4" t="s">
        <v>30</v>
      </c>
    </row>
  </sheetData>
  <autoFilter ref="N1:N63" xr:uid="{00000000-0009-0000-0000-000005000000}"/>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3">
    <dataValidation type="list" allowBlank="1" showInputMessage="1" showErrorMessage="1" sqref="K5:K8" xr:uid="{A067E2C3-EBF6-41FA-BE92-7AA59FC6AF4A}">
      <formula1>$K$10:$K$11</formula1>
    </dataValidation>
    <dataValidation type="list" allowBlank="1" showInputMessage="1" showErrorMessage="1" sqref="J5:J8" xr:uid="{22211984-FDE8-40D2-8C7E-5DED45A64BD9}">
      <formula1>$J$10:$J$13</formula1>
    </dataValidation>
    <dataValidation type="list" showDropDown="1" showInputMessage="1" showErrorMessage="1" sqref="J10" xr:uid="{F35C98D6-B939-4CF6-B295-65E277D5CB00}">
      <formula1>$K$9:$K$12</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2025-09-03T04:34:25Z</dcterms:created>
  <dcterms:modified xsi:type="dcterms:W3CDTF">2025-09-03T04:34:44Z</dcterms:modified>
</cp:coreProperties>
</file>