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8_{C7AA0232-552F-4522-B426-1B671D7BD4FC}" xr6:coauthVersionLast="36" xr6:coauthVersionMax="36" xr10:uidLastSave="{00000000-0000-0000-0000-000000000000}"/>
  <bookViews>
    <workbookView xWindow="0" yWindow="0" windowWidth="14370" windowHeight="12105" xr2:uid="{E04BFF96-C664-4990-A7BB-F50A0E8991CB}"/>
  </bookViews>
  <sheets>
    <sheet name="付紙様式第２" sheetId="1" r:id="rId1"/>
  </sheets>
  <definedNames>
    <definedName name="_xlnm._FilterDatabase" localSheetId="0" hidden="1">付紙様式第２!$O$1:$O$83</definedName>
    <definedName name="_xlnm.Print_Area" localSheetId="0">付紙様式第２!$A$1:$N$9</definedName>
    <definedName name="_xlnm.Print_Titles" localSheetId="0">付紙様式第２!$1:$4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 i="1" l="1"/>
  <c r="O21" i="1"/>
  <c r="O20" i="1"/>
  <c r="O19" i="1"/>
  <c r="O18" i="1"/>
  <c r="O17" i="1"/>
  <c r="O16" i="1"/>
  <c r="O15" i="1"/>
  <c r="O14" i="1"/>
  <c r="O13" i="1"/>
  <c r="O12" i="1"/>
  <c r="O11" i="1"/>
  <c r="O10" i="1"/>
  <c r="O9" i="1"/>
  <c r="I9" i="1"/>
  <c r="O8" i="1"/>
  <c r="I8" i="1"/>
  <c r="O7" i="1"/>
  <c r="I7" i="1"/>
  <c r="O6" i="1"/>
  <c r="I6" i="1"/>
  <c r="O5" i="1"/>
  <c r="I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会計課総務係　原口（7988）</author>
  </authors>
  <commentList>
    <comment ref="O1" authorId="0" shapeId="0" xr:uid="{95806F26-FD8B-4A55-9EA7-853E6B4BC1EB}">
      <text>
        <r>
          <rPr>
            <b/>
            <sz val="9"/>
            <color indexed="81"/>
            <rFont val="MS P ゴシック"/>
            <family val="3"/>
            <charset val="128"/>
          </rPr>
          <t>HP公表時は、表示で絞込を行い、Ｏ列は非表示にする。</t>
        </r>
      </text>
    </comment>
  </commentList>
</comments>
</file>

<file path=xl/sharedStrings.xml><?xml version="1.0" encoding="utf-8"?>
<sst xmlns="http://schemas.openxmlformats.org/spreadsheetml/2006/main" count="55" uniqueCount="42">
  <si>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3"/>
  </si>
  <si>
    <t>印刷範囲</t>
    <rPh sb="0" eb="2">
      <t>インサツ</t>
    </rPh>
    <rPh sb="2" eb="4">
      <t>ハンイ</t>
    </rPh>
    <phoneticPr fontId="3"/>
  </si>
  <si>
    <t>表示</t>
    <rPh sb="0" eb="2">
      <t>ヒョウジ</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</si>
  <si>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</si>
  <si>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</si>
  <si>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</si>
  <si>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</si>
  <si>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</si>
  <si>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</si>
  <si>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</si>
  <si>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</si>
  <si>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</si>
  <si>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</si>
  <si>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</si>
  <si>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</si>
  <si>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</si>
  <si>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</si>
  <si>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</si>
  <si>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横須賀（７）病院新設電気追加工事
神奈川県横須賀市
R7.6.20～R9.12.24
電気工事</t>
    <rPh sb="0" eb="3">
      <t>ヨコスカ</t>
    </rPh>
    <rPh sb="6" eb="10">
      <t>ビョウインシンセツ</t>
    </rPh>
    <rPh sb="10" eb="16">
      <t>デンキツイカコウジ</t>
    </rPh>
    <rPh sb="17" eb="21">
      <t>カナガワケン</t>
    </rPh>
    <rPh sb="21" eb="25">
      <t>ヨコスカシ</t>
    </rPh>
    <rPh sb="43" eb="47">
      <t>デンキコウジ</t>
    </rPh>
    <phoneticPr fontId="8"/>
  </si>
  <si>
    <t>支出負担行為担当官
南関東防衛局長
末富　理栄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20">
      <t>スエトミ</t>
    </rPh>
    <rPh sb="21" eb="22">
      <t>リ</t>
    </rPh>
    <rPh sb="22" eb="23">
      <t>エイ</t>
    </rPh>
    <rPh sb="24" eb="28">
      <t>カナガワケン</t>
    </rPh>
    <rPh sb="28" eb="31">
      <t>ヨコハマシ</t>
    </rPh>
    <rPh sb="31" eb="33">
      <t>ナカク</t>
    </rPh>
    <rPh sb="34" eb="37">
      <t>キタナカドオリ</t>
    </rPh>
    <phoneticPr fontId="3"/>
  </si>
  <si>
    <t>横須賀（６）病院新設電気工事
中央電気工事・美濃屋山村電気・日東電工建設共同企業体
東京都新宿区新宿5-７-17</t>
    <phoneticPr fontId="3"/>
  </si>
  <si>
    <t>4180001038002
8021001041172
6011101015938</t>
  </si>
  <si>
    <t>会計法第２９条の３第４項及び予算決算及び会計令第１０２条の４第４号イに規定する競争に付することが不利と認められる場合に該当するため。</t>
    <phoneticPr fontId="3"/>
  </si>
  <si>
    <t>横須賀（７）病院新設機械追加工事
神奈川県横須賀市
R7.6.20～R9.12.24
管工事</t>
    <rPh sb="0" eb="3">
      <t>ヨコスカ</t>
    </rPh>
    <rPh sb="6" eb="10">
      <t>ビョウインシンセツ</t>
    </rPh>
    <rPh sb="10" eb="12">
      <t>キカイ</t>
    </rPh>
    <rPh sb="12" eb="14">
      <t>ツイカ</t>
    </rPh>
    <rPh sb="14" eb="16">
      <t>コウジ</t>
    </rPh>
    <rPh sb="43" eb="44">
      <t>カン</t>
    </rPh>
    <phoneticPr fontId="8"/>
  </si>
  <si>
    <t>（株）遠藤管工設備
静岡県富士市今泉3301-7</t>
    <rPh sb="0" eb="3">
      <t>カブ</t>
    </rPh>
    <rPh sb="3" eb="5">
      <t>エンドウ</t>
    </rPh>
    <rPh sb="5" eb="7">
      <t>カンコウ</t>
    </rPh>
    <rPh sb="7" eb="9">
      <t>セツビ</t>
    </rPh>
    <phoneticPr fontId="8"/>
  </si>
  <si>
    <t>2080101008230</t>
  </si>
  <si>
    <t>防大（７）発電機室新設電気追加工事
神奈川県横須賀市
R7.6.27～R8.3.31
電気工事</t>
    <rPh sb="0" eb="2">
      <t>ボウダイ</t>
    </rPh>
    <rPh sb="5" eb="9">
      <t>ハツデンキシツ</t>
    </rPh>
    <rPh sb="9" eb="11">
      <t>シンセツ</t>
    </rPh>
    <rPh sb="11" eb="17">
      <t>デンキツイカコウジ</t>
    </rPh>
    <phoneticPr fontId="8"/>
  </si>
  <si>
    <t>防大（５）発電機室新設電気工事　中央電気工事・美濃屋山村電気建設共同企業体
東京都新宿区新宿5-７-17</t>
    <rPh sb="0" eb="2">
      <t>ボウダイ</t>
    </rPh>
    <rPh sb="5" eb="9">
      <t>ハツデンキシツ</t>
    </rPh>
    <rPh sb="9" eb="11">
      <t>シンセツ</t>
    </rPh>
    <rPh sb="11" eb="13">
      <t>デンキ</t>
    </rPh>
    <rPh sb="13" eb="15">
      <t>コウジ</t>
    </rPh>
    <rPh sb="16" eb="18">
      <t>チュウオウ</t>
    </rPh>
    <rPh sb="18" eb="20">
      <t>デンキ</t>
    </rPh>
    <rPh sb="20" eb="22">
      <t>コウジ</t>
    </rPh>
    <rPh sb="23" eb="25">
      <t>ミノ</t>
    </rPh>
    <rPh sb="25" eb="26">
      <t>ヤ</t>
    </rPh>
    <rPh sb="26" eb="28">
      <t>ヤマムラ</t>
    </rPh>
    <rPh sb="28" eb="30">
      <t>デンキ</t>
    </rPh>
    <rPh sb="30" eb="32">
      <t>ケンセツ</t>
    </rPh>
    <rPh sb="32" eb="34">
      <t>キョウドウ</t>
    </rPh>
    <rPh sb="34" eb="37">
      <t>キギョウタイ</t>
    </rPh>
    <phoneticPr fontId="8"/>
  </si>
  <si>
    <t>4180001038002
8021001041172</t>
  </si>
  <si>
    <t>厚木米軍（７）工場新設電気追加工事
神奈川県綾瀬市
R7.6.27～R8.2.27
電気工事</t>
    <rPh sb="0" eb="3">
      <t>アツギベイグン</t>
    </rPh>
    <rPh sb="6" eb="8">
      <t>コウジョウ</t>
    </rPh>
    <rPh sb="8" eb="10">
      <t>シンセツ</t>
    </rPh>
    <rPh sb="10" eb="16">
      <t>デンキツイカコウジ</t>
    </rPh>
    <rPh sb="22" eb="24">
      <t>アヤセ</t>
    </rPh>
    <phoneticPr fontId="8"/>
  </si>
  <si>
    <t>東芝プラントシステム（株）
神奈川県川崎市幸区堀川72-34</t>
    <rPh sb="0" eb="2">
      <t>トウシバ</t>
    </rPh>
    <rPh sb="11" eb="12">
      <t>カブ</t>
    </rPh>
    <rPh sb="14" eb="17">
      <t>カナガワ</t>
    </rPh>
    <rPh sb="17" eb="18">
      <t>ケン</t>
    </rPh>
    <phoneticPr fontId="8"/>
  </si>
  <si>
    <t>2020001086464</t>
  </si>
  <si>
    <t>厚木米軍（７）工場新設機械追加工事
神奈川県綾瀬市
R7.6.27～R8.2.27
機械工事</t>
    <rPh sb="0" eb="3">
      <t>アツギベイグン</t>
    </rPh>
    <rPh sb="6" eb="8">
      <t>コウジョウ</t>
    </rPh>
    <rPh sb="8" eb="10">
      <t>シンセツ</t>
    </rPh>
    <rPh sb="11" eb="13">
      <t>キカイ</t>
    </rPh>
    <rPh sb="13" eb="15">
      <t>ツイカ</t>
    </rPh>
    <rPh sb="15" eb="17">
      <t>コウジ</t>
    </rPh>
    <rPh sb="42" eb="44">
      <t>キカイ</t>
    </rPh>
    <phoneticPr fontId="8"/>
  </si>
  <si>
    <t>大成設備(株)神奈川支店
神奈川県横浜市中区長者町6-96-2</t>
    <rPh sb="0" eb="4">
      <t>タイセイセツビ</t>
    </rPh>
    <rPh sb="4" eb="7">
      <t>カブ</t>
    </rPh>
    <rPh sb="7" eb="12">
      <t>カナガワシテン</t>
    </rPh>
    <rPh sb="13" eb="17">
      <t>カナガワケン</t>
    </rPh>
    <phoneticPr fontId="8"/>
  </si>
  <si>
    <t>5011101011888</t>
    <phoneticPr fontId="3"/>
  </si>
  <si>
    <t>公財</t>
    <rPh sb="0" eb="1">
      <t>コウ</t>
    </rPh>
    <rPh sb="1" eb="2">
      <t>ザイ</t>
    </rPh>
    <phoneticPr fontId="3"/>
  </si>
  <si>
    <t>国所管</t>
    <rPh sb="0" eb="1">
      <t>クニ</t>
    </rPh>
    <rPh sb="1" eb="3">
      <t>ショカン</t>
    </rPh>
    <phoneticPr fontId="3"/>
  </si>
  <si>
    <t>非表示</t>
    <rPh sb="0" eb="3">
      <t>ヒヒョウジ</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</si>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</sst>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411]ggge&quot;年&quot;m&quot;月&quot;d&quot;日&quot;;@"/>
    <numFmt numFmtId="178" formatCode="0_ "/>
    <numFmt numFmtId="179" formatCode="#,##0&quot;円&quot;"/>
    <numFmt numFmtId="180" formatCode="0_);[Red]\(0\)"/>
  </numFmts>
  <fonts count="12">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name val="ＭＳ 明朝"/>
      <family val="1"/>
      <charset val="128"/>
    </font>
    <font>
      <sz val="9"/>
      <color theme="1"/>
      <name val="ＭＳ 明朝"/>
      <family val="1"/>
      <charset val="128"/>
    </font>
    <font>
      <sz val="9"/>
      <name val="ＭＳ Ｐゴシック"/>
      <family val="3"/>
      <charset val="128"/>
    </font>
    <font>
      <sz val="11"/>
      <name val="ＭＳ Ｐゴシック"/>
      <family val="3"/>
      <charset val="128"/>
    </font>
    <font>
      <u/>
      <sz val="11"/>
      <color theme="1"/>
      <name val="游ゴシック"/>
      <family val="3"/>
      <charset val="128"/>
      <scheme val="minor"/>
    </font>
    <font>
      <sz val="8"/>
      <color theme="1"/>
      <name val="ＭＳ 明朝"/>
      <family val="1"/>
      <charset val="128"/>
    </font>
    <font>
      <sz val="8"/>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7" fillId="0" borderId="0">
      <alignment vertical="center"/>
    </xf>
    <xf numFmtId="0" fontId="7" fillId="0" borderId="0">
      <alignment vertical="center"/>
    </xf>
  </cellStyleXfs>
  <cellXfs count="39">
    <xf numFmtId="0" fontId="0" fillId="0" borderId="0" xfId="0">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vertical="center" wrapText="1"/>
    </xf>
    <xf numFmtId="176" fontId="7" fillId="2" borderId="4" xfId="2" applyNumberFormat="1" applyFont="1" applyFill="1" applyBorder="1" applyAlignment="1">
      <alignment horizontal="center" vertical="center"/>
    </xf>
    <xf numFmtId="0" fontId="5" fillId="2" borderId="1" xfId="3" applyFont="1" applyFill="1" applyBorder="1" applyAlignment="1">
      <alignment vertical="center" wrapText="1"/>
    </xf>
    <xf numFmtId="0" fontId="5" fillId="2" borderId="1" xfId="3" applyFont="1" applyFill="1" applyBorder="1" applyAlignment="1">
      <alignment horizontal="left" vertical="center" wrapText="1"/>
    </xf>
    <xf numFmtId="177" fontId="5" fillId="2" borderId="1" xfId="3" applyNumberFormat="1" applyFont="1" applyFill="1" applyBorder="1" applyAlignment="1">
      <alignment horizontal="center" vertical="center" wrapText="1"/>
    </xf>
    <xf numFmtId="178" fontId="5" fillId="0" borderId="3" xfId="3" applyNumberFormat="1" applyFont="1" applyFill="1" applyBorder="1" applyAlignment="1">
      <alignment horizontal="center" vertical="center" wrapText="1"/>
    </xf>
    <xf numFmtId="179" fontId="9" fillId="2" borderId="1" xfId="1" applyNumberFormat="1" applyFont="1" applyFill="1" applyBorder="1" applyAlignment="1">
      <alignment horizontal="left" vertical="center" wrapText="1"/>
    </xf>
    <xf numFmtId="179" fontId="5" fillId="2" borderId="3" xfId="1" applyNumberFormat="1" applyFont="1" applyFill="1" applyBorder="1" applyAlignment="1">
      <alignment vertical="center" wrapText="1"/>
    </xf>
    <xf numFmtId="179" fontId="5" fillId="2" borderId="1" xfId="3" applyNumberFormat="1" applyFont="1" applyFill="1" applyBorder="1" applyAlignment="1">
      <alignment vertical="center" wrapText="1"/>
    </xf>
    <xf numFmtId="10" fontId="5" fillId="0" borderId="1" xfId="0" applyNumberFormat="1" applyFont="1" applyFill="1" applyBorder="1" applyAlignment="1">
      <alignment vertical="center" wrapText="1"/>
    </xf>
    <xf numFmtId="0" fontId="5" fillId="0" borderId="1" xfId="0" applyFont="1" applyBorder="1">
      <alignment vertical="center"/>
    </xf>
    <xf numFmtId="0" fontId="2" fillId="0" borderId="5" xfId="0" applyFont="1" applyBorder="1" applyAlignment="1">
      <alignment horizontal="center" vertical="center"/>
    </xf>
    <xf numFmtId="0" fontId="2" fillId="0" borderId="6" xfId="0" applyFont="1" applyBorder="1" applyAlignment="1">
      <alignment horizontal="right" vertical="center"/>
    </xf>
    <xf numFmtId="0" fontId="2" fillId="0" borderId="1" xfId="0" applyFont="1" applyBorder="1">
      <alignment vertical="center"/>
    </xf>
    <xf numFmtId="178" fontId="5" fillId="2" borderId="3" xfId="3" applyNumberFormat="1" applyFont="1" applyFill="1" applyBorder="1" applyAlignment="1">
      <alignment horizontal="center" vertical="center" wrapText="1"/>
    </xf>
    <xf numFmtId="0" fontId="5" fillId="0" borderId="1" xfId="0" applyFont="1" applyBorder="1" applyAlignment="1">
      <alignment horizontal="center" vertical="center"/>
    </xf>
    <xf numFmtId="0" fontId="4" fillId="0" borderId="1" xfId="3" applyFont="1" applyFill="1" applyBorder="1" applyAlignment="1">
      <alignment vertical="center" wrapText="1"/>
    </xf>
    <xf numFmtId="177" fontId="4" fillId="0" borderId="1" xfId="3" applyNumberFormat="1" applyFont="1" applyFill="1" applyBorder="1" applyAlignment="1">
      <alignment horizontal="center" vertical="center" wrapText="1"/>
    </xf>
    <xf numFmtId="0" fontId="4" fillId="0" borderId="1" xfId="4" applyFont="1" applyFill="1" applyBorder="1" applyAlignment="1">
      <alignment vertical="center" wrapText="1"/>
    </xf>
    <xf numFmtId="180" fontId="4" fillId="0" borderId="1" xfId="4" applyNumberFormat="1" applyFont="1" applyFill="1" applyBorder="1" applyAlignment="1">
      <alignment horizontal="center" vertical="center" wrapText="1"/>
    </xf>
    <xf numFmtId="179" fontId="4" fillId="0" borderId="3" xfId="1" applyNumberFormat="1" applyFont="1" applyFill="1" applyBorder="1" applyAlignment="1">
      <alignment vertical="center" wrapText="1"/>
    </xf>
    <xf numFmtId="0" fontId="4" fillId="0" borderId="1" xfId="4" applyFont="1" applyFill="1" applyBorder="1" applyAlignment="1">
      <alignment horizontal="center" vertical="center" wrapText="1"/>
    </xf>
    <xf numFmtId="0" fontId="4" fillId="0" borderId="1" xfId="3" quotePrefix="1" applyFont="1" applyFill="1" applyBorder="1" applyAlignment="1">
      <alignment horizontal="center" vertical="center" wrapText="1"/>
    </xf>
    <xf numFmtId="38" fontId="4" fillId="0" borderId="1" xfId="1" applyFont="1" applyFill="1" applyBorder="1" applyAlignment="1">
      <alignment vertical="center" wrapText="1"/>
    </xf>
    <xf numFmtId="0" fontId="4" fillId="0" borderId="1" xfId="3" applyFont="1" applyFill="1" applyBorder="1" applyAlignment="1">
      <alignment horizontal="left" vertical="center" wrapText="1"/>
    </xf>
    <xf numFmtId="0" fontId="10" fillId="0" borderId="1" xfId="3" applyFont="1" applyFill="1" applyBorder="1" applyAlignment="1">
      <alignment vertical="center" wrapText="1"/>
    </xf>
    <xf numFmtId="10" fontId="4" fillId="0" borderId="1" xfId="3" applyNumberFormat="1" applyFont="1" applyFill="1" applyBorder="1" applyAlignment="1">
      <alignment horizontal="right" vertical="center" wrapText="1"/>
    </xf>
    <xf numFmtId="0" fontId="5" fillId="0" borderId="0" xfId="0" applyFont="1" applyBorder="1">
      <alignment vertical="center"/>
    </xf>
    <xf numFmtId="0" fontId="2" fillId="0" borderId="0" xfId="0" applyFont="1" applyBorder="1">
      <alignment vertical="center"/>
    </xf>
  </cellXfs>
  <cellStyles count="5">
    <cellStyle name="桁区切り" xfId="1" builtinId="6"/>
    <cellStyle name="標準" xfId="0" builtinId="0"/>
    <cellStyle name="標準_１６７調査票４案件best100（再検討）0914提出用" xfId="3" xr:uid="{57D5D442-2103-4673-A9E7-5036D75A7A72}"/>
    <cellStyle name="標準_210325★２０’決算総括者ベース集計表（案）総括者用" xfId="2" xr:uid="{EEF31C91-DEA1-4E34-96B1-A5D4FA66981A}"/>
    <cellStyle name="標準_契約実績17" xfId="4" xr:uid="{A7BDF5D9-41E9-4F29-AC93-E56DFDC9C1BA}"/>
  </cellStyles>
  <dxfs count="20">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DEDE1B80-82F6-435D-9B9F-5955D3863054}"/>
            </a:ext>
          </a:extLst>
        </xdr:cNvPr>
        <xdr:cNvSpPr txBox="1"/>
      </xdr:nvSpPr>
      <xdr:spPr>
        <a:xfrm>
          <a:off x="153733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3F8E9-888D-443B-99C5-B0470C1787E0}">
  <sheetPr>
    <tabColor rgb="FFFFC000"/>
    <pageSetUpPr fitToPage="1"/>
  </sheetPr>
  <dimension ref="A1:O32"/>
  <sheetViews>
    <sheetView tabSelected="1" view="pageBreakPreview" zoomScale="85" zoomScaleNormal="80" zoomScaleSheetLayoutView="85" workbookViewId="0">
      <pane xSplit="1" ySplit="4" topLeftCell="B5" activePane="bottomRight" state="frozen"/>
      <selection pane="topRight" activeCell="B1" sqref="B1"/>
      <selection pane="bottomLeft" activeCell="A5" sqref="A5"/>
      <selection pane="bottomRight" activeCell="O1" sqref="O1:O1048576"/>
    </sheetView>
  </sheetViews>
  <sheetFormatPr defaultColWidth="9" defaultRowHeight="13.5"/>
  <cols>
    <col min="1" max="1" width="34" style="4" customWidth="1"/>
    <col min="2" max="2" width="17.25" style="4" customWidth="1"/>
    <col min="3" max="3" width="15.125" style="4" customWidth="1"/>
    <col min="4" max="4" width="16" style="4" customWidth="1"/>
    <col min="5" max="5" width="16.375" style="4" customWidth="1"/>
    <col min="6" max="6" width="17" style="4" customWidth="1"/>
    <col min="7" max="8" width="14" style="4" customWidth="1"/>
    <col min="9" max="9" width="7.5" style="4" customWidth="1"/>
    <col min="10" max="10" width="10.875" style="4" customWidth="1"/>
    <col min="11" max="13" width="11.625" style="4" customWidth="1"/>
    <col min="14" max="14" width="8.875" style="4" customWidth="1"/>
    <col min="15" max="15" width="9.5" style="3" hidden="1" customWidth="1"/>
    <col min="16" max="16384" width="9" style="4"/>
  </cols>
  <sheetData>
    <row r="1" spans="1:15" ht="39" customHeight="1">
      <c r="A1" s="1" t="s">
        <v>0</v>
      </c>
      <c r="B1" s="2"/>
      <c r="C1" s="2"/>
      <c r="D1" s="2"/>
      <c r="E1" s="2"/>
      <c r="F1" s="2"/>
      <c r="G1" s="2"/>
      <c r="H1" s="2"/>
      <c r="I1" s="2"/>
      <c r="J1" s="2"/>
      <c r="K1" s="2"/>
      <c r="L1" s="2"/>
      <c r="M1" s="2"/>
      <c r="N1" s="2"/>
      <c r="O1" s="3" t="s">
        <v>1</v>
      </c>
    </row>
    <row r="2" spans="1:15">
      <c r="O2" s="3" t="s">
        <v>2</v>
      </c>
    </row>
    <row r="3" spans="1:15" ht="68.099999999999994" customHeight="1">
      <c r="A3" s="5" t="s">
        <v>3</v>
      </c>
      <c r="B3" s="5" t="s">
        <v>4</v>
      </c>
      <c r="C3" s="5" t="s">
        <v>5</v>
      </c>
      <c r="D3" s="5" t="s">
        <v>6</v>
      </c>
      <c r="E3" s="6" t="s">
        <v>7</v>
      </c>
      <c r="F3" s="5" t="s">
        <v>8</v>
      </c>
      <c r="G3" s="5" t="s">
        <v>9</v>
      </c>
      <c r="H3" s="5" t="s">
        <v>10</v>
      </c>
      <c r="I3" s="5" t="s">
        <v>11</v>
      </c>
      <c r="J3" s="7" t="s">
        <v>12</v>
      </c>
      <c r="K3" s="7" t="s">
        <v>13</v>
      </c>
      <c r="L3" s="7"/>
      <c r="M3" s="7"/>
      <c r="N3" s="8" t="s">
        <v>14</v>
      </c>
      <c r="O3" s="3" t="s">
        <v>2</v>
      </c>
    </row>
    <row r="4" spans="1:15" ht="38.25" customHeight="1">
      <c r="A4" s="5"/>
      <c r="B4" s="5"/>
      <c r="C4" s="5"/>
      <c r="D4" s="5"/>
      <c r="E4" s="9"/>
      <c r="F4" s="5"/>
      <c r="G4" s="5"/>
      <c r="H4" s="5"/>
      <c r="I4" s="5"/>
      <c r="J4" s="7"/>
      <c r="K4" s="10" t="s">
        <v>15</v>
      </c>
      <c r="L4" s="10" t="s">
        <v>16</v>
      </c>
      <c r="M4" s="10" t="s">
        <v>17</v>
      </c>
      <c r="N4" s="8"/>
      <c r="O4" s="11" t="s">
        <v>2</v>
      </c>
    </row>
    <row r="5" spans="1:15" ht="88.5" customHeight="1">
      <c r="A5" s="12" t="s">
        <v>18</v>
      </c>
      <c r="B5" s="13" t="s">
        <v>19</v>
      </c>
      <c r="C5" s="14">
        <v>45827</v>
      </c>
      <c r="D5" s="12" t="s">
        <v>20</v>
      </c>
      <c r="E5" s="15" t="s">
        <v>21</v>
      </c>
      <c r="F5" s="16" t="s">
        <v>22</v>
      </c>
      <c r="G5" s="17">
        <v>2637653686</v>
      </c>
      <c r="H5" s="18">
        <v>2629000000</v>
      </c>
      <c r="I5" s="19">
        <f t="shared" ref="I5:I9" si="0">H5/G5</f>
        <v>0.99671917278377686</v>
      </c>
      <c r="J5" s="20"/>
      <c r="K5" s="21"/>
      <c r="L5" s="21"/>
      <c r="M5" s="22"/>
      <c r="N5" s="23"/>
      <c r="O5" s="11" t="str">
        <f>IF(H5&gt;0,"表示","非表示")</f>
        <v>表示</v>
      </c>
    </row>
    <row r="6" spans="1:15" ht="75" customHeight="1">
      <c r="A6" s="12" t="s">
        <v>23</v>
      </c>
      <c r="B6" s="13" t="s">
        <v>19</v>
      </c>
      <c r="C6" s="14">
        <v>45827</v>
      </c>
      <c r="D6" s="12" t="s">
        <v>24</v>
      </c>
      <c r="E6" s="24" t="s">
        <v>25</v>
      </c>
      <c r="F6" s="16" t="s">
        <v>22</v>
      </c>
      <c r="G6" s="17">
        <v>3567202618</v>
      </c>
      <c r="H6" s="18">
        <v>3531000000</v>
      </c>
      <c r="I6" s="19">
        <f t="shared" si="0"/>
        <v>0.98985125828924814</v>
      </c>
      <c r="J6" s="20"/>
      <c r="K6" s="25"/>
      <c r="L6" s="25"/>
      <c r="M6" s="25"/>
      <c r="N6" s="23"/>
      <c r="O6" s="11" t="str">
        <f t="shared" ref="O6:O22" si="1">IF(H6&gt;0,"表示","非表示")</f>
        <v>表示</v>
      </c>
    </row>
    <row r="7" spans="1:15" ht="75" customHeight="1">
      <c r="A7" s="26" t="s">
        <v>26</v>
      </c>
      <c r="B7" s="13" t="s">
        <v>19</v>
      </c>
      <c r="C7" s="27">
        <v>45834</v>
      </c>
      <c r="D7" s="28" t="s">
        <v>27</v>
      </c>
      <c r="E7" s="29" t="s">
        <v>28</v>
      </c>
      <c r="F7" s="16" t="s">
        <v>22</v>
      </c>
      <c r="G7" s="30">
        <v>141502516</v>
      </c>
      <c r="H7" s="30">
        <v>140800000</v>
      </c>
      <c r="I7" s="19">
        <f t="shared" si="0"/>
        <v>0.99503531089157449</v>
      </c>
      <c r="J7" s="20"/>
      <c r="K7" s="25"/>
      <c r="L7" s="25"/>
      <c r="M7" s="25"/>
      <c r="N7" s="23"/>
      <c r="O7" s="11" t="str">
        <f t="shared" si="1"/>
        <v>表示</v>
      </c>
    </row>
    <row r="8" spans="1:15" ht="75" customHeight="1">
      <c r="A8" s="26" t="s">
        <v>29</v>
      </c>
      <c r="B8" s="13" t="s">
        <v>19</v>
      </c>
      <c r="C8" s="27">
        <v>45834</v>
      </c>
      <c r="D8" s="28" t="s">
        <v>30</v>
      </c>
      <c r="E8" s="31" t="s">
        <v>31</v>
      </c>
      <c r="F8" s="16" t="s">
        <v>22</v>
      </c>
      <c r="G8" s="30">
        <v>138173459</v>
      </c>
      <c r="H8" s="30">
        <v>138050000</v>
      </c>
      <c r="I8" s="19">
        <f t="shared" si="0"/>
        <v>0.99910649265862261</v>
      </c>
      <c r="J8" s="20"/>
      <c r="K8" s="21"/>
      <c r="L8" s="21"/>
      <c r="M8" s="22"/>
      <c r="N8" s="23"/>
      <c r="O8" s="11" t="str">
        <f t="shared" si="1"/>
        <v>表示</v>
      </c>
    </row>
    <row r="9" spans="1:15" ht="75" customHeight="1">
      <c r="A9" s="26" t="s">
        <v>32</v>
      </c>
      <c r="B9" s="13" t="s">
        <v>19</v>
      </c>
      <c r="C9" s="27">
        <v>45834</v>
      </c>
      <c r="D9" s="26" t="s">
        <v>33</v>
      </c>
      <c r="E9" s="32" t="s">
        <v>34</v>
      </c>
      <c r="F9" s="16" t="s">
        <v>22</v>
      </c>
      <c r="G9" s="33">
        <v>543397320</v>
      </c>
      <c r="H9" s="33">
        <v>540100000</v>
      </c>
      <c r="I9" s="19">
        <f t="shared" si="0"/>
        <v>0.99393202748957243</v>
      </c>
      <c r="J9" s="20"/>
      <c r="K9" s="25"/>
      <c r="L9" s="25"/>
      <c r="M9" s="25"/>
      <c r="N9" s="23"/>
      <c r="O9" s="11" t="str">
        <f t="shared" si="1"/>
        <v>表示</v>
      </c>
    </row>
    <row r="10" spans="1:15" ht="75" customHeight="1">
      <c r="A10" s="26"/>
      <c r="B10" s="34"/>
      <c r="C10" s="27"/>
      <c r="D10" s="26"/>
      <c r="E10" s="26"/>
      <c r="F10" s="35"/>
      <c r="G10" s="33"/>
      <c r="H10" s="33"/>
      <c r="I10" s="36"/>
      <c r="J10" s="20"/>
      <c r="K10" s="25"/>
      <c r="L10" s="25"/>
      <c r="M10" s="25"/>
      <c r="N10" s="23"/>
      <c r="O10" s="11" t="str">
        <f t="shared" si="1"/>
        <v>非表示</v>
      </c>
    </row>
    <row r="11" spans="1:15" ht="75" customHeight="1">
      <c r="A11" s="26"/>
      <c r="B11" s="34"/>
      <c r="C11" s="27"/>
      <c r="D11" s="26"/>
      <c r="E11" s="26"/>
      <c r="F11" s="35"/>
      <c r="G11" s="33"/>
      <c r="H11" s="33"/>
      <c r="I11" s="36"/>
      <c r="J11" s="20"/>
      <c r="K11" s="25"/>
      <c r="L11" s="25"/>
      <c r="M11" s="25"/>
      <c r="N11" s="23"/>
      <c r="O11" s="11" t="str">
        <f t="shared" si="1"/>
        <v>非表示</v>
      </c>
    </row>
    <row r="12" spans="1:15" ht="75" customHeight="1">
      <c r="A12" s="26"/>
      <c r="B12" s="34"/>
      <c r="C12" s="27"/>
      <c r="D12" s="26"/>
      <c r="E12" s="26"/>
      <c r="F12" s="35"/>
      <c r="G12" s="33"/>
      <c r="H12" s="33"/>
      <c r="I12" s="36"/>
      <c r="J12" s="20"/>
      <c r="K12" s="25"/>
      <c r="L12" s="25"/>
      <c r="M12" s="25"/>
      <c r="N12" s="23"/>
      <c r="O12" s="11" t="str">
        <f t="shared" si="1"/>
        <v>非表示</v>
      </c>
    </row>
    <row r="13" spans="1:15" ht="75" customHeight="1">
      <c r="A13" s="26"/>
      <c r="B13" s="34"/>
      <c r="C13" s="27"/>
      <c r="D13" s="26"/>
      <c r="E13" s="26"/>
      <c r="F13" s="35"/>
      <c r="G13" s="33"/>
      <c r="H13" s="33"/>
      <c r="I13" s="36"/>
      <c r="J13" s="20"/>
      <c r="K13" s="25"/>
      <c r="L13" s="25"/>
      <c r="M13" s="25"/>
      <c r="N13" s="23"/>
      <c r="O13" s="11" t="str">
        <f t="shared" si="1"/>
        <v>非表示</v>
      </c>
    </row>
    <row r="14" spans="1:15" ht="75" customHeight="1">
      <c r="A14" s="26"/>
      <c r="B14" s="34"/>
      <c r="C14" s="27"/>
      <c r="D14" s="26"/>
      <c r="E14" s="26"/>
      <c r="F14" s="35"/>
      <c r="G14" s="33"/>
      <c r="H14" s="33"/>
      <c r="I14" s="36"/>
      <c r="J14" s="20"/>
      <c r="K14" s="25"/>
      <c r="L14" s="25"/>
      <c r="M14" s="25"/>
      <c r="N14" s="23"/>
      <c r="O14" s="11" t="str">
        <f t="shared" si="1"/>
        <v>非表示</v>
      </c>
    </row>
    <row r="15" spans="1:15" ht="75" customHeight="1">
      <c r="A15" s="26"/>
      <c r="B15" s="34"/>
      <c r="C15" s="27"/>
      <c r="D15" s="26"/>
      <c r="E15" s="26"/>
      <c r="F15" s="35"/>
      <c r="G15" s="33"/>
      <c r="H15" s="33"/>
      <c r="I15" s="36"/>
      <c r="J15" s="20"/>
      <c r="K15" s="25"/>
      <c r="L15" s="25"/>
      <c r="M15" s="25"/>
      <c r="N15" s="23"/>
      <c r="O15" s="11" t="str">
        <f t="shared" si="1"/>
        <v>非表示</v>
      </c>
    </row>
    <row r="16" spans="1:15" ht="75" customHeight="1">
      <c r="A16" s="26"/>
      <c r="B16" s="34"/>
      <c r="C16" s="27"/>
      <c r="D16" s="26"/>
      <c r="E16" s="26"/>
      <c r="F16" s="35"/>
      <c r="G16" s="33"/>
      <c r="H16" s="33"/>
      <c r="I16" s="36"/>
      <c r="J16" s="20"/>
      <c r="K16" s="25"/>
      <c r="L16" s="25"/>
      <c r="M16" s="25"/>
      <c r="N16" s="23"/>
      <c r="O16" s="11" t="str">
        <f t="shared" si="1"/>
        <v>非表示</v>
      </c>
    </row>
    <row r="17" spans="1:15" ht="75" customHeight="1">
      <c r="A17" s="26"/>
      <c r="B17" s="34"/>
      <c r="C17" s="27"/>
      <c r="D17" s="26"/>
      <c r="E17" s="26"/>
      <c r="F17" s="35"/>
      <c r="G17" s="33"/>
      <c r="H17" s="33"/>
      <c r="I17" s="36"/>
      <c r="J17" s="20"/>
      <c r="K17" s="25"/>
      <c r="L17" s="25"/>
      <c r="M17" s="25"/>
      <c r="N17" s="23"/>
      <c r="O17" s="11" t="str">
        <f t="shared" si="1"/>
        <v>非表示</v>
      </c>
    </row>
    <row r="18" spans="1:15" ht="75" customHeight="1">
      <c r="A18" s="26"/>
      <c r="B18" s="34"/>
      <c r="C18" s="27"/>
      <c r="D18" s="26"/>
      <c r="E18" s="26"/>
      <c r="F18" s="35"/>
      <c r="G18" s="33"/>
      <c r="H18" s="33"/>
      <c r="I18" s="36"/>
      <c r="J18" s="20"/>
      <c r="K18" s="25"/>
      <c r="L18" s="25"/>
      <c r="M18" s="25"/>
      <c r="N18" s="23"/>
      <c r="O18" s="11" t="str">
        <f t="shared" si="1"/>
        <v>非表示</v>
      </c>
    </row>
    <row r="19" spans="1:15" ht="75" customHeight="1">
      <c r="A19" s="26"/>
      <c r="B19" s="34"/>
      <c r="C19" s="27"/>
      <c r="D19" s="26"/>
      <c r="E19" s="26"/>
      <c r="F19" s="35"/>
      <c r="G19" s="33"/>
      <c r="H19" s="33"/>
      <c r="I19" s="36"/>
      <c r="J19" s="20"/>
      <c r="K19" s="25"/>
      <c r="L19" s="25"/>
      <c r="M19" s="25"/>
      <c r="N19" s="23"/>
      <c r="O19" s="11" t="str">
        <f t="shared" si="1"/>
        <v>非表示</v>
      </c>
    </row>
    <row r="20" spans="1:15" ht="75" customHeight="1">
      <c r="A20" s="26"/>
      <c r="B20" s="34"/>
      <c r="C20" s="27"/>
      <c r="D20" s="26"/>
      <c r="E20" s="26"/>
      <c r="F20" s="35"/>
      <c r="G20" s="33"/>
      <c r="H20" s="33"/>
      <c r="I20" s="36"/>
      <c r="J20" s="20"/>
      <c r="K20" s="25"/>
      <c r="L20" s="25"/>
      <c r="M20" s="25"/>
      <c r="N20" s="23"/>
      <c r="O20" s="11" t="str">
        <f t="shared" si="1"/>
        <v>非表示</v>
      </c>
    </row>
    <row r="21" spans="1:15" ht="75" customHeight="1">
      <c r="A21" s="26"/>
      <c r="B21" s="34"/>
      <c r="C21" s="27"/>
      <c r="D21" s="26"/>
      <c r="E21" s="26"/>
      <c r="F21" s="35"/>
      <c r="G21" s="33"/>
      <c r="H21" s="33"/>
      <c r="I21" s="36"/>
      <c r="J21" s="20"/>
      <c r="K21" s="25"/>
      <c r="L21" s="25"/>
      <c r="M21" s="25"/>
      <c r="N21" s="23"/>
      <c r="O21" s="11" t="str">
        <f t="shared" si="1"/>
        <v>非表示</v>
      </c>
    </row>
    <row r="22" spans="1:15" ht="75" customHeight="1">
      <c r="A22" s="26"/>
      <c r="B22" s="34"/>
      <c r="C22" s="27"/>
      <c r="D22" s="26"/>
      <c r="E22" s="26"/>
      <c r="F22" s="35"/>
      <c r="G22" s="33"/>
      <c r="H22" s="33"/>
      <c r="I22" s="36"/>
      <c r="J22" s="20"/>
      <c r="K22" s="25"/>
      <c r="L22" s="25"/>
      <c r="M22" s="25"/>
      <c r="N22" s="23"/>
      <c r="O22" s="11" t="str">
        <f t="shared" si="1"/>
        <v>非表示</v>
      </c>
    </row>
    <row r="23" spans="1:15">
      <c r="A23" s="37"/>
      <c r="B23" s="38"/>
      <c r="C23" s="38"/>
      <c r="D23" s="38"/>
      <c r="E23" s="38"/>
      <c r="F23" s="38"/>
      <c r="G23" s="38"/>
      <c r="H23" s="38"/>
      <c r="I23" s="38"/>
      <c r="J23" s="38"/>
      <c r="K23" s="38"/>
      <c r="L23" s="38"/>
      <c r="M23" s="38"/>
      <c r="N23" s="38"/>
    </row>
    <row r="24" spans="1:15">
      <c r="A24" s="37"/>
      <c r="B24" s="38"/>
      <c r="C24" s="38"/>
      <c r="D24" s="38"/>
      <c r="E24" s="38"/>
      <c r="F24" s="38"/>
      <c r="G24" s="38"/>
      <c r="H24" s="38"/>
      <c r="I24" s="38"/>
      <c r="J24" s="38"/>
      <c r="K24" s="38"/>
      <c r="L24" s="38"/>
      <c r="M24" s="38"/>
      <c r="N24" s="38"/>
    </row>
    <row r="25" spans="1:15">
      <c r="A25" s="38"/>
      <c r="B25" s="38"/>
      <c r="C25" s="38"/>
      <c r="D25" s="38"/>
      <c r="E25" s="38"/>
      <c r="F25" s="38"/>
      <c r="G25" s="38"/>
      <c r="H25" s="38"/>
      <c r="I25" s="38"/>
      <c r="J25" s="38"/>
      <c r="K25" s="38"/>
      <c r="L25" s="38"/>
      <c r="M25" s="38"/>
      <c r="N25" s="38"/>
    </row>
    <row r="26" spans="1:15">
      <c r="A26" s="38"/>
      <c r="B26" s="38"/>
      <c r="C26" s="38"/>
      <c r="D26" s="38"/>
      <c r="E26" s="38"/>
      <c r="F26" s="38"/>
      <c r="G26" s="38"/>
      <c r="H26" s="38"/>
      <c r="I26" s="38"/>
      <c r="J26" s="38"/>
      <c r="K26" s="38"/>
      <c r="L26" s="38"/>
      <c r="M26" s="38"/>
      <c r="N26" s="38"/>
    </row>
    <row r="27" spans="1:15">
      <c r="A27" s="38"/>
      <c r="B27" s="38"/>
      <c r="C27" s="38"/>
      <c r="D27" s="38"/>
      <c r="E27" s="38"/>
      <c r="F27" s="38"/>
      <c r="G27" s="38"/>
      <c r="H27" s="38"/>
      <c r="I27" s="38"/>
      <c r="J27" s="38"/>
      <c r="K27" s="38"/>
      <c r="L27" s="38"/>
      <c r="M27" s="38"/>
      <c r="N27" s="38"/>
    </row>
    <row r="28" spans="1:15">
      <c r="A28" s="38"/>
      <c r="B28" s="38"/>
      <c r="C28" s="38"/>
      <c r="D28" s="38"/>
      <c r="E28" s="38"/>
      <c r="G28" s="38"/>
      <c r="H28" s="38"/>
      <c r="I28" s="38"/>
      <c r="J28" s="38"/>
      <c r="K28" s="38"/>
      <c r="L28" s="38"/>
      <c r="M28" s="38"/>
      <c r="N28" s="38"/>
    </row>
    <row r="29" spans="1:15">
      <c r="K29" s="4" t="s">
        <v>35</v>
      </c>
      <c r="L29" s="4" t="s">
        <v>36</v>
      </c>
      <c r="O29" s="3" t="s">
        <v>37</v>
      </c>
    </row>
    <row r="30" spans="1:15">
      <c r="K30" s="4" t="s">
        <v>38</v>
      </c>
      <c r="L30" s="4" t="s">
        <v>39</v>
      </c>
      <c r="O30" s="3" t="s">
        <v>37</v>
      </c>
    </row>
    <row r="31" spans="1:15">
      <c r="K31" s="4" t="s">
        <v>40</v>
      </c>
      <c r="O31" s="3" t="s">
        <v>37</v>
      </c>
    </row>
    <row r="32" spans="1:15">
      <c r="K32" s="4" t="s">
        <v>41</v>
      </c>
      <c r="O32" s="3" t="s">
        <v>37</v>
      </c>
    </row>
  </sheetData>
  <sheetProtection selectLockedCells="1" selectUnlockedCells="1"/>
  <protectedRanges>
    <protectedRange sqref="A5:A6" name="範囲1_1_12_1_2_3"/>
  </protectedRanges>
  <autoFilter ref="O1:O83" xr:uid="{00000000-0009-0000-0000-000004000000}"/>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conditionalFormatting sqref="A5">
    <cfRule type="expression" dxfId="19" priority="11">
      <formula>$AG10="保留"</formula>
    </cfRule>
    <cfRule type="expression" dxfId="18" priority="12">
      <formula>$AG10="取止め"</formula>
    </cfRule>
    <cfRule type="expression" dxfId="17" priority="13">
      <formula>$AG10="不調"</formula>
    </cfRule>
    <cfRule type="expression" dxfId="16" priority="14">
      <formula>$AG10="不成立"</formula>
    </cfRule>
    <cfRule type="expression" dxfId="15" priority="15">
      <formula>RIGHT($AG10,2)="低落"</formula>
    </cfRule>
    <cfRule type="expression" dxfId="14" priority="16">
      <formula>$AG10="落札"</formula>
    </cfRule>
    <cfRule type="expression" dxfId="13" priority="17">
      <formula>$AG10="成立"</formula>
    </cfRule>
  </conditionalFormatting>
  <conditionalFormatting sqref="A5">
    <cfRule type="expression" dxfId="12" priority="18">
      <formula>$A10="③"</formula>
    </cfRule>
    <cfRule type="expression" dxfId="11" priority="19">
      <formula>$A10="④"</formula>
    </cfRule>
  </conditionalFormatting>
  <conditionalFormatting sqref="A5">
    <cfRule type="expression" dxfId="10" priority="20">
      <formula>$AG10="落札"</formula>
    </cfRule>
  </conditionalFormatting>
  <conditionalFormatting sqref="A6">
    <cfRule type="expression" dxfId="9" priority="1">
      <formula>$AG11="保留"</formula>
    </cfRule>
    <cfRule type="expression" dxfId="8" priority="2">
      <formula>$AG11="取止め"</formula>
    </cfRule>
    <cfRule type="expression" dxfId="7" priority="3">
      <formula>$AG11="不調"</formula>
    </cfRule>
    <cfRule type="expression" dxfId="6" priority="4">
      <formula>$AG11="不成立"</formula>
    </cfRule>
    <cfRule type="expression" dxfId="5" priority="5">
      <formula>RIGHT($AG11,2)="低落"</formula>
    </cfRule>
    <cfRule type="expression" dxfId="4" priority="6">
      <formula>$AG11="落札"</formula>
    </cfRule>
    <cfRule type="expression" dxfId="3" priority="7">
      <formula>$AG11="成立"</formula>
    </cfRule>
  </conditionalFormatting>
  <conditionalFormatting sqref="A6">
    <cfRule type="expression" dxfId="2" priority="8">
      <formula>$A11="③"</formula>
    </cfRule>
    <cfRule type="expression" dxfId="1" priority="9">
      <formula>$A11="④"</formula>
    </cfRule>
  </conditionalFormatting>
  <conditionalFormatting sqref="A6">
    <cfRule type="expression" dxfId="0" priority="10">
      <formula>$AG11="落札"</formula>
    </cfRule>
  </conditionalFormatting>
  <dataValidations count="3">
    <dataValidation type="list" allowBlank="1" showInputMessage="1" showErrorMessage="1" sqref="L5:L22" xr:uid="{4436814F-3474-4884-B883-B79DD221165E}">
      <formula1>$L$28:$L$30</formula1>
    </dataValidation>
    <dataValidation type="list" allowBlank="1" showInputMessage="1" showErrorMessage="1" sqref="K5:K22" xr:uid="{D4252B22-D40A-4376-A2F6-E2CC58C303C7}">
      <formula1>$K$28:$K$32</formula1>
    </dataValidation>
    <dataValidation type="list" showDropDown="1" showInputMessage="1" showErrorMessage="1" sqref="K29" xr:uid="{882BC1BC-AFCB-4313-B48F-330FCDDCEA74}">
      <formula1>$K$28:$K$32</formula1>
    </dataValidation>
  </dataValidations>
  <printOptions horizontalCentered="1"/>
  <pageMargins left="0.70866141732283472" right="0.70866141732283472" top="0.74803149606299213" bottom="0.55118110236220474" header="0.31496062992125984" footer="0.31496062992125984"/>
  <pageSetup paperSize="9" scale="58" fitToHeight="3"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付紙様式第２</vt:lpstr>
      <vt:lpstr>付紙様式第２!Print_Area</vt:lpstr>
      <vt:lpstr>付紙様式第２!Print_Titles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2025-08-06T05:54:02Z</dcterms:created>
  <dcterms:modified xsi:type="dcterms:W3CDTF">2025-08-06T05:54:16Z</dcterms:modified>
</cp:coreProperties>
</file>