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CD8FEC62-2479-4EF1-8FFA-695EB0D7B33A}" xr6:coauthVersionLast="36" xr6:coauthVersionMax="36" xr10:uidLastSave="{00000000-0000-0000-0000-000000000000}"/>
  <bookViews>
    <workbookView xWindow="0" yWindow="0" windowWidth="28800" windowHeight="12135" xr2:uid="{C6DA5D7C-95A1-4BAC-A1F8-B43AA3C3F362}"/>
  </bookViews>
  <sheets>
    <sheet name="付紙様式第２" sheetId="1" r:id="rId1"/>
  </sheets>
  <definedNames>
    <definedName name="_xlnm._FilterDatabase" localSheetId="0" hidden="1">付紙様式第２!$O$1:$O$63</definedName>
    <definedName name="_xlnm.Print_Area" localSheetId="0">付紙様式第２!$A$1:$N$6</definedName>
    <definedName name="_xlnm.Print_Titles" localSheetId="0">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1" l="1"/>
  <c r="I6" i="1"/>
  <c r="O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4E5C343F-BBE0-4FBC-8807-913AD0C89E6B}">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<sst xmlns="http://schemas.openxmlformats.org/spreadsheetml/2006/main" count="39" uniqueCount="33">
  <si>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</si>
  <si>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印刷範囲</t>
    <rPh sb="0" eb="2">
      <t>インサツ</t>
    </rPh>
    <rPh sb="2" eb="4">
      <t>ハンイ</t>
    </rPh>
    <phoneticPr fontId="3"/>
  </si>
  <si>
    <t>表示</t>
    <rPh sb="0" eb="2">
      <t>ヒョウジ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</si>
  <si>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</si>
  <si>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</si>
  <si>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</si>
  <si>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</si>
  <si>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</si>
  <si>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</si>
  <si>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</si>
  <si>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</si>
  <si>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</si>
  <si>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</si>
  <si>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</si>
  <si>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</si>
  <si>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</si>
  <si>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</si>
  <si>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</si>
  <si>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r>
      <rPr>
        <sz val="9"/>
        <color theme="1"/>
        <rFont val="ＭＳ 明朝"/>
        <family val="1"/>
        <charset val="128"/>
      </rPr>
      <t>武山（６補）教育施設等整備工事（その3）</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令和7年3月28日から令和10年3月31日
建築一式工事</t>
    </r>
    <rPh sb="21" eb="24">
      <t>カナガワ</t>
    </rPh>
    <rPh sb="24" eb="25">
      <t>シ</t>
    </rPh>
    <rPh sb="25" eb="28">
      <t>ヨコスカ</t>
    </rPh>
    <rPh sb="32" eb="33">
      <t>ガツ</t>
    </rPh>
    <rPh sb="35" eb="36">
      <t>カ</t>
    </rPh>
    <rPh sb="52" eb="54">
      <t>ケンチク</t>
    </rPh>
    <rPh sb="54" eb="56">
      <t>イッシキ</t>
    </rPh>
    <rPh sb="56" eb="58">
      <t>コウジ</t>
    </rPh>
    <phoneticPr fontId="3"/>
  </si>
  <si>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3"/>
  </si>
  <si>
    <r>
      <rPr>
        <sz val="9"/>
        <color theme="1"/>
        <rFont val="ＭＳ 明朝"/>
        <family val="1"/>
        <charset val="128"/>
      </rPr>
      <t>武山(5補)教育施設整備設計に係る技術協力業務対象工事　五洋建設・京急建設・土志田建設・川本工業・向洋電機土木最適化事業建設共同企業体</t>
    </r>
    <r>
      <rPr>
        <sz val="9"/>
        <color rgb="FFFF0000"/>
        <rFont val="ＭＳ 明朝"/>
        <family val="1"/>
        <charset val="128"/>
      </rPr>
      <t xml:space="preserve">
</t>
    </r>
    <r>
      <rPr>
        <sz val="9"/>
        <color theme="1"/>
        <rFont val="ＭＳ 明朝"/>
        <family val="1"/>
        <charset val="128"/>
      </rPr>
      <t>東京都文京区後楽2-6-1</t>
    </r>
    <phoneticPr fontId="3"/>
  </si>
  <si>
    <t>1010001000006
4010401009156
2020001002264
6020001030682
7020001012878</t>
    <phoneticPr fontId="3"/>
  </si>
  <si>
    <t>会計法第２９条の３第４項並びに予算決算及び会計令第１０２条の４第３号に規定する契約の性質上競争を許さない場合に該当するため。</t>
  </si>
  <si>
    <t>座間米軍（６）熱源設備新設機械工事 
神奈川県座間市
令和7年3月29日から令和9年2月26日
管工事</t>
    <rPh sb="9" eb="11">
      <t>セツビ</t>
    </rPh>
    <rPh sb="13" eb="15">
      <t>キカイ</t>
    </rPh>
    <rPh sb="19" eb="22">
      <t>カナガワ</t>
    </rPh>
    <rPh sb="23" eb="26">
      <t>ザマシ</t>
    </rPh>
    <rPh sb="32" eb="33">
      <t>ガツ</t>
    </rPh>
    <rPh sb="35" eb="36">
      <t>カ</t>
    </rPh>
    <rPh sb="48" eb="49">
      <t>クダ</t>
    </rPh>
    <rPh sb="49" eb="51">
      <t>コウジ</t>
    </rPh>
    <phoneticPr fontId="3"/>
  </si>
  <si>
    <t>大野設備工業（株）
神奈川県藤沢市善行坂1-4-8</t>
    <phoneticPr fontId="3"/>
  </si>
  <si>
    <t>本工事は、競争に付したた入札者がいなかったため、会計法第２９条の３第５項及び予算決算及び会計令第９９条の２の規定により、契約を締結したものである。キャンプ座間内において、意向を表明した者へ見積書の提出を依頼し、予定価格の範囲内で見積金額が最も安価であったため、上記の者を契約相手方とした。</t>
    <phoneticPr fontId="3"/>
  </si>
  <si>
    <t>公財</t>
    <rPh sb="0" eb="1">
      <t>コウ</t>
    </rPh>
    <rPh sb="1" eb="2">
      <t>ザイ</t>
    </rPh>
    <phoneticPr fontId="3"/>
  </si>
  <si>
    <t>国所管</t>
    <rPh sb="0" eb="1">
      <t>クニ</t>
    </rPh>
    <rPh sb="1" eb="3">
      <t>ショカン</t>
    </rPh>
    <phoneticPr fontId="3"/>
  </si>
  <si>
    <t>非表示</t>
    <rPh sb="0" eb="3">
      <t>ヒヒョウジ</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</si>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</sst>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411]ggge&quot;年&quot;m&quot;月&quot;d&quot;日&quot;;@"/>
    <numFmt numFmtId="178" formatCode="0_ "/>
    <numFmt numFmtId="179" formatCode="#,##0&quot;円&quot;"/>
  </numFmts>
  <fonts count="10">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name val="ＭＳ 明朝"/>
      <family val="1"/>
      <charset val="128"/>
    </font>
    <font>
      <sz val="9"/>
      <color theme="1"/>
      <name val="ＭＳ 明朝"/>
      <family val="1"/>
      <charset val="128"/>
    </font>
    <font>
      <sz val="9"/>
      <name val="ＭＳ Ｐゴシック"/>
      <family val="3"/>
      <charset val="128"/>
    </font>
    <font>
      <sz val="11"/>
      <name val="ＭＳ Ｐゴシック"/>
      <family val="3"/>
      <charset val="128"/>
    </font>
    <font>
      <sz val="9"/>
      <color rgb="FFFF0000"/>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7" fillId="0" borderId="0">
      <alignment vertical="center"/>
    </xf>
  </cellStyleXfs>
  <cellXfs count="28">
    <xf numFmtId="0" fontId="0" fillId="0" borderId="0" xfId="0">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vertical="center" wrapText="1"/>
    </xf>
    <xf numFmtId="176" fontId="7" fillId="2" borderId="4" xfId="2" applyNumberFormat="1" applyFont="1" applyFill="1" applyBorder="1" applyAlignment="1">
      <alignment horizontal="center" vertical="center"/>
    </xf>
    <xf numFmtId="0" fontId="8" fillId="2" borderId="1" xfId="3" applyFont="1" applyFill="1" applyBorder="1" applyAlignment="1">
      <alignment vertical="center" wrapText="1"/>
    </xf>
    <xf numFmtId="0" fontId="5" fillId="2" borderId="1" xfId="3" applyFont="1" applyFill="1" applyBorder="1" applyAlignment="1">
      <alignment horizontal="left" vertical="center" wrapText="1"/>
    </xf>
    <xf numFmtId="177" fontId="5" fillId="2" borderId="1" xfId="3" applyNumberFormat="1" applyFont="1" applyFill="1" applyBorder="1" applyAlignment="1">
      <alignment horizontal="center" vertical="center" wrapText="1"/>
    </xf>
    <xf numFmtId="178" fontId="5" fillId="2" borderId="3" xfId="3" applyNumberFormat="1" applyFont="1" applyFill="1" applyBorder="1" applyAlignment="1">
      <alignment horizontal="right" vertical="center" wrapText="1"/>
    </xf>
    <xf numFmtId="179" fontId="5" fillId="2" borderId="1" xfId="1" applyNumberFormat="1" applyFont="1" applyFill="1" applyBorder="1" applyAlignment="1">
      <alignment horizontal="left" vertical="center" wrapText="1"/>
    </xf>
    <xf numFmtId="179" fontId="5" fillId="2" borderId="3" xfId="1" applyNumberFormat="1" applyFont="1" applyFill="1" applyBorder="1" applyAlignment="1">
      <alignment vertical="center" wrapText="1"/>
    </xf>
    <xf numFmtId="179" fontId="5" fillId="2" borderId="1" xfId="3" applyNumberFormat="1" applyFont="1" applyFill="1" applyBorder="1" applyAlignment="1">
      <alignment vertical="center" wrapText="1"/>
    </xf>
    <xf numFmtId="10" fontId="5" fillId="0" borderId="1" xfId="0" applyNumberFormat="1" applyFont="1" applyFill="1" applyBorder="1" applyAlignment="1">
      <alignment vertical="center" wrapText="1"/>
    </xf>
    <xf numFmtId="0" fontId="5" fillId="0" borderId="1" xfId="0"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right" vertical="center"/>
    </xf>
    <xf numFmtId="0" fontId="2" fillId="0" borderId="1" xfId="0" applyFont="1" applyBorder="1">
      <alignment vertical="center"/>
    </xf>
    <xf numFmtId="0" fontId="5" fillId="2" borderId="1" xfId="3" applyFont="1" applyFill="1" applyBorder="1" applyAlignment="1">
      <alignment vertical="center" wrapText="1"/>
    </xf>
    <xf numFmtId="179" fontId="4" fillId="2" borderId="1" xfId="1" applyNumberFormat="1" applyFont="1" applyFill="1" applyBorder="1" applyAlignment="1">
      <alignment horizontal="left" vertical="center" wrapText="1"/>
    </xf>
    <xf numFmtId="0" fontId="5" fillId="0" borderId="1" xfId="0" applyFont="1" applyBorder="1" applyAlignment="1">
      <alignment horizontal="center" vertical="center"/>
    </xf>
    <xf numFmtId="0" fontId="2" fillId="0" borderId="0" xfId="0" applyFont="1" applyBorder="1">
      <alignment vertical="center"/>
    </xf>
  </cellXfs>
  <cellStyles count="4">
    <cellStyle name="桁区切り" xfId="1" builtinId="6"/>
    <cellStyle name="標準" xfId="0" builtinId="0"/>
    <cellStyle name="標準_１６７調査票４案件best100（再検討）0914提出用" xfId="3" xr:uid="{24E687C3-31F7-48B1-80CC-CE1B9BE40009}"/>
    <cellStyle name="標準_210325★２０’決算総括者ベース集計表（案）総括者用" xfId="2" xr:uid="{861913F3-B0E5-48ED-B894-15904AEE9CCB}"/>
  </cellStyles>
  <dxfs count="1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F953AFFD-A6F1-4FDD-8E22-7C5BE319B942}"/>
            </a:ext>
          </a:extLst>
        </xdr:cNvPr>
        <xdr:cNvSpPr txBox="1"/>
      </xdr:nvSpPr>
      <xdr:spPr>
        <a:xfrm>
          <a:off x="153733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7DF8D-E26F-4477-8133-CDFDDC3A0573}">
  <sheetPr>
    <tabColor rgb="FFFFC000"/>
    <pageSetUpPr fitToPage="1"/>
  </sheetPr>
  <dimension ref="A1:O12"/>
  <sheetViews>
    <sheetView tabSelected="1" view="pageBreakPreview" zoomScale="85" zoomScaleNormal="80" zoomScaleSheetLayoutView="85" workbookViewId="0">
      <pane xSplit="1" ySplit="4" topLeftCell="B5" activePane="bottomRight" state="frozen"/>
      <selection pane="topRight" activeCell="B1" sqref="B1"/>
      <selection pane="bottomLeft" activeCell="A5" sqref="A5"/>
      <selection pane="bottomRight" activeCell="G5" sqref="G5"/>
    </sheetView>
  </sheetViews>
  <sheetFormatPr defaultColWidth="9" defaultRowHeight="13.5"/>
  <cols>
    <col min="1" max="1" width="34" style="1" customWidth="1"/>
    <col min="2" max="2" width="17.25" style="1" customWidth="1"/>
    <col min="3" max="3" width="15.125" style="1" customWidth="1"/>
    <col min="4" max="4" width="16" style="1" customWidth="1"/>
    <col min="5"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4" hidden="1" customWidth="1"/>
    <col min="16" max="16384" width="9" style="1"/>
  </cols>
  <sheetData>
    <row r="1" spans="1:15" ht="39" customHeight="1">
      <c r="A1" s="2" t="s">
        <v>0</v>
      </c>
      <c r="B1" s="3"/>
      <c r="C1" s="3"/>
      <c r="D1" s="3"/>
      <c r="E1" s="3"/>
      <c r="F1" s="3"/>
      <c r="G1" s="3"/>
      <c r="H1" s="3"/>
      <c r="I1" s="3"/>
      <c r="J1" s="3"/>
      <c r="K1" s="3"/>
      <c r="L1" s="3"/>
      <c r="M1" s="3"/>
      <c r="N1" s="3"/>
      <c r="O1" s="4" t="s">
        <v>1</v>
      </c>
    </row>
    <row r="2" spans="1:15">
      <c r="O2" s="4" t="s">
        <v>2</v>
      </c>
    </row>
    <row r="3" spans="1:15" ht="68.099999999999994" customHeight="1">
      <c r="A3" s="5" t="s">
        <v>3</v>
      </c>
      <c r="B3" s="5" t="s">
        <v>4</v>
      </c>
      <c r="C3" s="5" t="s">
        <v>5</v>
      </c>
      <c r="D3" s="5" t="s">
        <v>6</v>
      </c>
      <c r="E3" s="6" t="s">
        <v>7</v>
      </c>
      <c r="F3" s="5" t="s">
        <v>8</v>
      </c>
      <c r="G3" s="5" t="s">
        <v>9</v>
      </c>
      <c r="H3" s="5" t="s">
        <v>10</v>
      </c>
      <c r="I3" s="5" t="s">
        <v>11</v>
      </c>
      <c r="J3" s="7" t="s">
        <v>12</v>
      </c>
      <c r="K3" s="7" t="s">
        <v>13</v>
      </c>
      <c r="L3" s="7"/>
      <c r="M3" s="7"/>
      <c r="N3" s="8" t="s">
        <v>14</v>
      </c>
      <c r="O3" s="4" t="s">
        <v>2</v>
      </c>
    </row>
    <row r="4" spans="1:15" ht="38.25" customHeight="1">
      <c r="A4" s="5"/>
      <c r="B4" s="5"/>
      <c r="C4" s="5"/>
      <c r="D4" s="5"/>
      <c r="E4" s="9"/>
      <c r="F4" s="5"/>
      <c r="G4" s="5"/>
      <c r="H4" s="5"/>
      <c r="I4" s="5"/>
      <c r="J4" s="7"/>
      <c r="K4" s="10" t="s">
        <v>15</v>
      </c>
      <c r="L4" s="10" t="s">
        <v>16</v>
      </c>
      <c r="M4" s="10" t="s">
        <v>17</v>
      </c>
      <c r="N4" s="8"/>
      <c r="O4" s="11" t="s">
        <v>2</v>
      </c>
    </row>
    <row r="5" spans="1:15" ht="125.25" customHeight="1">
      <c r="A5" s="12" t="s">
        <v>18</v>
      </c>
      <c r="B5" s="13" t="s">
        <v>19</v>
      </c>
      <c r="C5" s="14">
        <v>45743</v>
      </c>
      <c r="D5" s="12" t="s">
        <v>20</v>
      </c>
      <c r="E5" s="15" t="s">
        <v>21</v>
      </c>
      <c r="F5" s="16" t="s">
        <v>22</v>
      </c>
      <c r="G5" s="17">
        <v>37024911702</v>
      </c>
      <c r="H5" s="18">
        <v>37012800000</v>
      </c>
      <c r="I5" s="19">
        <f>H5/G5</f>
        <v>0.99967287695113272</v>
      </c>
      <c r="J5" s="20"/>
      <c r="K5" s="21"/>
      <c r="L5" s="21"/>
      <c r="M5" s="22"/>
      <c r="N5" s="23"/>
      <c r="O5" s="11" t="str">
        <f>IF(H5&gt;0,"表示","非表示")</f>
        <v>表示</v>
      </c>
    </row>
    <row r="6" spans="1:15" ht="168.75">
      <c r="A6" s="24" t="s">
        <v>23</v>
      </c>
      <c r="B6" s="13" t="s">
        <v>19</v>
      </c>
      <c r="C6" s="14">
        <v>45744</v>
      </c>
      <c r="D6" s="24" t="s">
        <v>24</v>
      </c>
      <c r="E6" s="15">
        <v>1021001000366</v>
      </c>
      <c r="F6" s="25" t="s">
        <v>25</v>
      </c>
      <c r="G6" s="17">
        <v>591718454</v>
      </c>
      <c r="H6" s="18">
        <v>590029999</v>
      </c>
      <c r="I6" s="19">
        <f>H6/G6</f>
        <v>0.99714652299825013</v>
      </c>
      <c r="J6" s="20"/>
      <c r="K6" s="26"/>
      <c r="L6" s="26"/>
      <c r="M6" s="26"/>
      <c r="N6" s="23"/>
      <c r="O6" s="11" t="str">
        <f t="shared" ref="O6" si="0">IF(H6&gt;0,"表示","非表示")</f>
        <v>表示</v>
      </c>
    </row>
    <row r="7" spans="1:15">
      <c r="A7" s="27"/>
      <c r="B7" s="27"/>
      <c r="C7" s="27"/>
      <c r="D7" s="27"/>
      <c r="E7" s="27"/>
      <c r="F7" s="27"/>
      <c r="G7" s="27"/>
      <c r="H7" s="27"/>
      <c r="I7" s="27"/>
      <c r="J7" s="27"/>
      <c r="K7" s="27"/>
      <c r="L7" s="27"/>
      <c r="M7" s="27"/>
      <c r="N7" s="27"/>
    </row>
    <row r="8" spans="1:15">
      <c r="A8" s="27"/>
      <c r="B8" s="27"/>
      <c r="C8" s="27"/>
      <c r="D8" s="27"/>
      <c r="E8" s="27"/>
      <c r="G8" s="27"/>
      <c r="H8" s="27"/>
      <c r="I8" s="27"/>
      <c r="J8" s="27"/>
      <c r="K8" s="27"/>
      <c r="L8" s="27"/>
      <c r="M8" s="27"/>
      <c r="N8" s="27"/>
    </row>
    <row r="9" spans="1:15">
      <c r="K9" s="1" t="s">
        <v>26</v>
      </c>
      <c r="L9" s="1" t="s">
        <v>27</v>
      </c>
      <c r="O9" s="4" t="s">
        <v>28</v>
      </c>
    </row>
    <row r="10" spans="1:15">
      <c r="K10" s="1" t="s">
        <v>29</v>
      </c>
      <c r="L10" s="1" t="s">
        <v>30</v>
      </c>
      <c r="O10" s="4" t="s">
        <v>28</v>
      </c>
    </row>
    <row r="11" spans="1:15">
      <c r="K11" s="1" t="s">
        <v>31</v>
      </c>
      <c r="O11" s="4" t="s">
        <v>28</v>
      </c>
    </row>
    <row r="12" spans="1:15">
      <c r="K12" s="1" t="s">
        <v>32</v>
      </c>
      <c r="O12" s="4" t="s">
        <v>28</v>
      </c>
    </row>
  </sheetData>
  <sheetProtection selectLockedCells="1" selectUnlockedCells="1"/>
  <protectedRanges>
    <protectedRange sqref="A5:A6" name="範囲1_1_12_1_2_3_1"/>
  </protectedRanges>
  <autoFilter ref="O1:O63" xr:uid="{00000000-0009-0000-0000-000004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conditionalFormatting sqref="A5:A6">
    <cfRule type="expression" dxfId="9" priority="21">
      <formula>#REF!="保留"</formula>
    </cfRule>
    <cfRule type="expression" dxfId="8" priority="22">
      <formula>#REF!="取止め"</formula>
    </cfRule>
    <cfRule type="expression" dxfId="7" priority="23">
      <formula>#REF!="不調"</formula>
    </cfRule>
    <cfRule type="expression" dxfId="6" priority="24">
      <formula>#REF!="不成立"</formula>
    </cfRule>
    <cfRule type="expression" dxfId="5" priority="25">
      <formula>RIGHT(#REF!,2)="低落"</formula>
    </cfRule>
    <cfRule type="expression" dxfId="4" priority="26">
      <formula>#REF!="落札"</formula>
    </cfRule>
    <cfRule type="expression" dxfId="3" priority="27">
      <formula>#REF!="成立"</formula>
    </cfRule>
  </conditionalFormatting>
  <conditionalFormatting sqref="A5:A6">
    <cfRule type="expression" dxfId="2" priority="28">
      <formula>#REF!="③"</formula>
    </cfRule>
    <cfRule type="expression" dxfId="1" priority="29">
      <formula>#REF!="④"</formula>
    </cfRule>
  </conditionalFormatting>
  <conditionalFormatting sqref="A5:A6">
    <cfRule type="expression" dxfId="0" priority="30">
      <formula>#REF!="落札"</formula>
    </cfRule>
  </conditionalFormatting>
  <dataValidations count="3">
    <dataValidation type="list" allowBlank="1" showInputMessage="1" showErrorMessage="1" sqref="K5:K6" xr:uid="{B11EDAD6-7884-4A87-B1C6-5778451390C5}">
      <formula1>$K$8:$K$12</formula1>
    </dataValidation>
    <dataValidation type="list" allowBlank="1" showInputMessage="1" showErrorMessage="1" sqref="L5:L6" xr:uid="{F4B2352B-A8F6-45BA-AF3D-174F61E11D90}">
      <formula1>$L$8:$L$10</formula1>
    </dataValidation>
    <dataValidation type="list" showDropDown="1" showInputMessage="1" showErrorMessage="1" sqref="K9" xr:uid="{F9A656D4-0DB6-4150-B982-8524CFEF266B}">
      <formula1>$K$8:$K$12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守安 真美</cp:lastModifiedBy>
  <cp:lastPrinted>2025-05-08T04:51:21Z</cp:lastPrinted>
  <dcterms:created xsi:type="dcterms:W3CDTF">2025-05-08T04:50:38Z</dcterms:created>
  <dcterms:modified xsi:type="dcterms:W3CDTF">2025-05-08T04:51:27Z</dcterms:modified>
</cp:coreProperties>
</file>