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m-moriyasu-sk\Desktop\"/>
    </mc:Choice>
  </mc:AlternateContent>
  <xr:revisionPtr revIDLastSave="0" documentId="8_{79A53B16-0AB0-4D3C-B8DF-DFFAC30A7FFC}" xr6:coauthVersionLast="36" xr6:coauthVersionMax="36" xr10:uidLastSave="{00000000-0000-0000-0000-000000000000}"/>
  <bookViews>
    <workbookView xWindow="0" yWindow="0" windowWidth="28800" windowHeight="12135" xr2:uid="{C459A27C-59C8-4CFA-ACBA-8B60B0EAE6E9}"/>
  </bookViews>
  <sheets>
    <sheet name="付紙様式第１" sheetId="1" r:id="rId1"/>
  </sheets>
  <definedNames>
    <definedName name="_xlnm._FilterDatabase" localSheetId="0" hidden="1">付紙様式第１!$N$1:$N$67</definedName>
    <definedName name="_xlnm.Print_Area" localSheetId="0">付紙様式第１!$A$1:$M$20</definedName>
    <definedName name="_xlnm.Print_Titles" localSheetId="0">付紙様式第１!$1:$4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0" i="1" l="1"/>
  <c r="I19" i="1"/>
  <c r="I18" i="1"/>
  <c r="I17" i="1"/>
  <c r="I16" i="1"/>
  <c r="I15" i="1"/>
  <c r="I14" i="1"/>
  <c r="I13" i="1"/>
  <c r="N12" i="1"/>
  <c r="I12" i="1"/>
  <c r="N11" i="1"/>
  <c r="I11" i="1"/>
  <c r="N10" i="1"/>
  <c r="I10" i="1"/>
  <c r="N9" i="1"/>
  <c r="I9" i="1"/>
  <c r="N8" i="1"/>
  <c r="I8" i="1"/>
  <c r="N7" i="1"/>
  <c r="I7" i="1"/>
  <c r="N6" i="1"/>
  <c r="I6" i="1"/>
  <c r="N5" i="1"/>
  <c r="I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会計課総務係　原口（7988）</author>
  </authors>
  <commentList>
    <comment ref="N1" authorId="0" shapeId="0" xr:uid="{BB02C16E-47F4-4097-9578-79BFDE6C1315}">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<sst xmlns="http://schemas.openxmlformats.org/spreadsheetml/2006/main" count="94" uniqueCount="56">
  <si>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4"/>
  </si>
  <si>
    <t>印刷範囲</t>
    <rPh sb="0" eb="2">
      <t>インサツ</t>
    </rPh>
    <rPh sb="2" eb="4">
      <t>ハンイ</t>
    </rPh>
    <phoneticPr fontId="4"/>
  </si>
  <si>
    <t>表示</t>
    <rPh sb="0" eb="2">
      <t>ヒョウジ</t>
    </rPh>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</si>
  <si>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</si>
  <si>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</si>
  <si>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</si>
  <si>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</si>
  <si>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</si>
  <si>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</si>
  <si>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</si>
  <si>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</si>
  <si>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</si>
  <si>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公益法人の場合</t>
    <rPh sb="0" eb="2">
      <t>コウエキ</t>
    </rPh>
    <rPh sb="2" eb="4">
      <t>ホウジン</t>
    </rPh>
    <rPh sb="5" eb="7">
      <t>バアイ</t>
    </rPh>
    <phoneticPr fontId="4"/>
  </si>
  <si>
    <t>備考</t>
    <rPh sb="0" eb="2">
      <t>ビコウ</t>
    </rPh>
    <phoneticPr fontId="4"/>
  </si>
  <si>
    <t>公益法人の区分</t>
    <rPh sb="0" eb="2">
      <t>コウエキ</t>
    </rPh>
    <rPh sb="2" eb="4">
      <t>ホウジン</t>
    </rPh>
    <rPh sb="5" eb="7">
      <t>クブン</t>
    </rPh>
    <phoneticPr fontId="4"/>
  </si>
  <si>
    <t>国所管、都道府県所管の区分</t>
    <rPh sb="4" eb="8">
      <t>トドウフケン</t>
    </rPh>
    <phoneticPr fontId="4"/>
  </si>
  <si>
    <t>応札・応募者数</t>
    <phoneticPr fontId="4"/>
  </si>
  <si>
    <t>浜松(6)講堂空調設備改修等機械工事
静岡県浜松市
令和7年3月5日から令和9年2月26日
管工事</t>
    <rPh sb="19" eb="21">
      <t>シズオカ</t>
    </rPh>
    <rPh sb="21" eb="22">
      <t>ケン</t>
    </rPh>
    <rPh sb="22" eb="24">
      <t>ハママツ</t>
    </rPh>
    <rPh sb="24" eb="25">
      <t>シ</t>
    </rPh>
    <rPh sb="46" eb="47">
      <t>カン</t>
    </rPh>
    <rPh sb="47" eb="49">
      <t>コウジ</t>
    </rPh>
    <phoneticPr fontId="4"/>
  </si>
  <si>
    <t>支出負担行為担当官
南関東防衛局長
末富　理栄
神奈川県横浜市中区
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スエトミ</t>
    </rPh>
    <rPh sb="21" eb="22">
      <t>リ</t>
    </rPh>
    <rPh sb="22" eb="23">
      <t>エイ</t>
    </rPh>
    <rPh sb="24" eb="28">
      <t>カナガワケン</t>
    </rPh>
    <rPh sb="28" eb="31">
      <t>ヨコハマシ</t>
    </rPh>
    <rPh sb="31" eb="33">
      <t>ナカク</t>
    </rPh>
    <rPh sb="34" eb="37">
      <t>キタナカドオリ</t>
    </rPh>
    <phoneticPr fontId="4"/>
  </si>
  <si>
    <t>ヤマザキ・シー・エー(株)
静岡県浜松市中央区上島2-19-20</t>
    <rPh sb="10" eb="13">
      <t>カブ</t>
    </rPh>
    <phoneticPr fontId="4"/>
  </si>
  <si>
    <t>一般競争入札
（総合評価）</t>
  </si>
  <si>
    <r>
      <rPr>
        <sz val="9"/>
        <color theme="1"/>
        <rFont val="ＭＳ 明朝"/>
        <family val="1"/>
        <charset val="128"/>
      </rPr>
      <t>浜松(6)隊舎新設等電気工事</t>
    </r>
    <r>
      <rPr>
        <sz val="9"/>
        <color rgb="FFFF0000"/>
        <rFont val="ＭＳ 明朝"/>
        <family val="1"/>
        <charset val="128"/>
      </rPr>
      <t xml:space="preserve">
</t>
    </r>
    <r>
      <rPr>
        <sz val="9"/>
        <color theme="1"/>
        <rFont val="ＭＳ 明朝"/>
        <family val="1"/>
        <charset val="128"/>
      </rPr>
      <t>静岡県浜松市
令和7年3月5日から令和9年2月26日
電気工事</t>
    </r>
    <rPh sb="15" eb="18">
      <t>シズオカケン</t>
    </rPh>
    <rPh sb="18" eb="20">
      <t>ハママツ</t>
    </rPh>
    <rPh sb="20" eb="21">
      <t>シ</t>
    </rPh>
    <rPh sb="42" eb="46">
      <t>デンキコウジ</t>
    </rPh>
    <phoneticPr fontId="4"/>
  </si>
  <si>
    <t>(株)大三洋行 名古屋支店
愛知県名古屋市中区松原1-6-3</t>
    <rPh sb="0" eb="3">
      <t>カブ</t>
    </rPh>
    <rPh sb="8" eb="11">
      <t>ナゴヤ</t>
    </rPh>
    <rPh sb="11" eb="13">
      <t>シテン</t>
    </rPh>
    <rPh sb="14" eb="17">
      <t>アイチケン</t>
    </rPh>
    <phoneticPr fontId="4"/>
  </si>
  <si>
    <r>
      <rPr>
        <sz val="9"/>
        <color theme="1"/>
        <rFont val="ＭＳ 明朝"/>
        <family val="1"/>
        <charset val="128"/>
      </rPr>
      <t>富士米軍(6)消防署新設建築工事</t>
    </r>
    <r>
      <rPr>
        <sz val="9"/>
        <color rgb="FFFF0000"/>
        <rFont val="ＭＳ 明朝"/>
        <family val="1"/>
        <charset val="128"/>
      </rPr>
      <t xml:space="preserve">
</t>
    </r>
    <r>
      <rPr>
        <sz val="9"/>
        <color theme="1"/>
        <rFont val="ＭＳ 明朝"/>
        <family val="1"/>
        <charset val="128"/>
      </rPr>
      <t>静岡県御殿場市
令和7年3月5日から令和9年2月26日
建築一式工事</t>
    </r>
    <rPh sb="45" eb="47">
      <t>ケンチク</t>
    </rPh>
    <rPh sb="47" eb="49">
      <t>イッシキ</t>
    </rPh>
    <rPh sb="49" eb="51">
      <t>コウジ</t>
    </rPh>
    <phoneticPr fontId="4"/>
  </si>
  <si>
    <r>
      <rPr>
        <sz val="9"/>
        <color theme="1"/>
        <rFont val="ＭＳ 明朝"/>
        <family val="1"/>
        <charset val="128"/>
      </rPr>
      <t>静鉄建設(株)</t>
    </r>
    <r>
      <rPr>
        <sz val="9"/>
        <color rgb="FFFF0000"/>
        <rFont val="ＭＳ 明朝"/>
        <family val="1"/>
        <charset val="128"/>
      </rPr>
      <t xml:space="preserve">
</t>
    </r>
    <r>
      <rPr>
        <sz val="9"/>
        <color theme="1"/>
        <rFont val="ＭＳ 明朝"/>
        <family val="1"/>
        <charset val="128"/>
      </rPr>
      <t>静岡県静岡市葵区末広町93</t>
    </r>
    <rPh sb="4" eb="7">
      <t>カブ</t>
    </rPh>
    <phoneticPr fontId="4"/>
  </si>
  <si>
    <t>横須賀(6)隊舎空調設備改修等機械その他工事
神奈川県横須賀市
令和7年3月7日から令和8年3月31日
管工事</t>
    <rPh sb="23" eb="27">
      <t>カナガワケン</t>
    </rPh>
    <rPh sb="27" eb="30">
      <t>ヨコスカ</t>
    </rPh>
    <rPh sb="30" eb="31">
      <t>シ</t>
    </rPh>
    <rPh sb="52" eb="53">
      <t>クダ</t>
    </rPh>
    <rPh sb="53" eb="55">
      <t>コウジ</t>
    </rPh>
    <phoneticPr fontId="4"/>
  </si>
  <si>
    <t>（株）佐々木建設工業
青森県青森市青柳
1-16-93</t>
    <rPh sb="3" eb="10">
      <t>ササキケンセツコウギョウ</t>
    </rPh>
    <phoneticPr fontId="4"/>
  </si>
  <si>
    <r>
      <rPr>
        <sz val="9"/>
        <color theme="1"/>
        <rFont val="ＭＳ 明朝"/>
        <family val="1"/>
        <charset val="128"/>
      </rPr>
      <t>横須賀米軍(6)厚生施設新設機械工事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令和7年3月7日から令和9年3月31日
管工事</t>
    </r>
    <rPh sb="19" eb="23">
      <t>カナガワケン</t>
    </rPh>
    <rPh sb="23" eb="27">
      <t>ヨコスカシ</t>
    </rPh>
    <rPh sb="48" eb="51">
      <t>カンコウジ</t>
    </rPh>
    <phoneticPr fontId="4"/>
  </si>
  <si>
    <t>大成温調（株）
東京都品川区大井
1-49-10</t>
    <phoneticPr fontId="4"/>
  </si>
  <si>
    <t>一般競争入札
（総合評価）</t>
    <phoneticPr fontId="4"/>
  </si>
  <si>
    <t>静浜外(6)ユーティリティ整備土木設計
静岡県焼津市、御前崎市、神奈川県横須賀市
令和7年3月13日から令和8年3月31日
土木</t>
    <rPh sb="62" eb="64">
      <t>ドボク</t>
    </rPh>
    <phoneticPr fontId="4"/>
  </si>
  <si>
    <t>（株）復建エンジニヤリング
東京都中央区日本橋堀留町1-11-12</t>
    <phoneticPr fontId="4"/>
  </si>
  <si>
    <r>
      <rPr>
        <sz val="9"/>
        <color theme="1"/>
        <rFont val="ＭＳ 明朝"/>
        <family val="1"/>
        <charset val="128"/>
      </rPr>
      <t>南関東防衛局管内(6補)土質調査(山梨県地区)</t>
    </r>
    <r>
      <rPr>
        <sz val="9"/>
        <color rgb="FFFF0000"/>
        <rFont val="ＭＳ 明朝"/>
        <family val="1"/>
        <charset val="128"/>
      </rPr>
      <t xml:space="preserve">
</t>
    </r>
    <r>
      <rPr>
        <sz val="9"/>
        <color theme="1"/>
        <rFont val="ＭＳ 明朝"/>
        <family val="1"/>
        <charset val="128"/>
      </rPr>
      <t>山梨県南都留郡忍野村</t>
    </r>
    <r>
      <rPr>
        <sz val="9"/>
        <color rgb="FFFF0000"/>
        <rFont val="ＭＳ 明朝"/>
        <family val="1"/>
        <charset val="128"/>
      </rPr>
      <t xml:space="preserve">
</t>
    </r>
    <r>
      <rPr>
        <sz val="9"/>
        <color theme="1"/>
        <rFont val="ＭＳ 明朝"/>
        <family val="1"/>
        <charset val="128"/>
      </rPr>
      <t>令和7年3月13日から令和7年7月31日</t>
    </r>
    <r>
      <rPr>
        <sz val="9"/>
        <color rgb="FFFF0000"/>
        <rFont val="ＭＳ 明朝"/>
        <family val="1"/>
        <charset val="128"/>
      </rPr>
      <t xml:space="preserve">
</t>
    </r>
    <r>
      <rPr>
        <sz val="9"/>
        <color theme="1"/>
        <rFont val="ＭＳ 明朝"/>
        <family val="1"/>
        <charset val="128"/>
      </rPr>
      <t>地質調査</t>
    </r>
    <rPh sb="56" eb="60">
      <t>チシツチョウサ</t>
    </rPh>
    <phoneticPr fontId="4"/>
  </si>
  <si>
    <t>南関東防衛局管内（６補）土質調査（山梨県地区）中央開発・川崎地質・サクセン山梨共同体
東京都新宿区西早稲田3-13-5</t>
    <phoneticPr fontId="4"/>
  </si>
  <si>
    <t>5011101012993
7010401037591
3090001006786</t>
    <phoneticPr fontId="4"/>
  </si>
  <si>
    <r>
      <rPr>
        <sz val="9"/>
        <color theme="1"/>
        <rFont val="ＭＳ 明朝"/>
        <family val="1"/>
        <charset val="128"/>
      </rPr>
      <t>南関東防衛局管内(6補)土質調査(神奈川県地区)</t>
    </r>
    <r>
      <rPr>
        <sz val="9"/>
        <color rgb="FFFF0000"/>
        <rFont val="ＭＳ 明朝"/>
        <family val="1"/>
        <charset val="128"/>
      </rPr>
      <t xml:space="preserve">
</t>
    </r>
    <r>
      <rPr>
        <sz val="9"/>
        <color theme="1"/>
        <rFont val="ＭＳ 明朝"/>
        <family val="1"/>
        <charset val="128"/>
      </rPr>
      <t>神奈川県横須賀市、川崎市、相模原市</t>
    </r>
    <r>
      <rPr>
        <sz val="9"/>
        <color rgb="FFFF0000"/>
        <rFont val="ＭＳ 明朝"/>
        <family val="1"/>
        <charset val="128"/>
      </rPr>
      <t xml:space="preserve">
</t>
    </r>
    <r>
      <rPr>
        <sz val="9"/>
        <color theme="1"/>
        <rFont val="ＭＳ 明朝"/>
        <family val="1"/>
        <charset val="128"/>
      </rPr>
      <t>令和7年3月13日から令和7年7月31日
地質調査</t>
    </r>
    <rPh sb="64" eb="68">
      <t>チシツチョウサ</t>
    </rPh>
    <phoneticPr fontId="4"/>
  </si>
  <si>
    <t>南関東防衛局管内（６補）土質調査（神奈川県地区）地圏総合コンサルタント・サンコーコンサルタント・日本設計共同体
東京都荒川区西日暮里2-26-2</t>
    <phoneticPr fontId="4"/>
  </si>
  <si>
    <t>6011501016164
9010601018051
9020001089287</t>
    <phoneticPr fontId="4"/>
  </si>
  <si>
    <r>
      <rPr>
        <sz val="9"/>
        <color theme="1"/>
        <rFont val="ＭＳ 明朝"/>
        <family val="1"/>
        <charset val="128"/>
      </rPr>
      <t>南関東防衛局管内(6補)土質調査(静岡県地区)</t>
    </r>
    <r>
      <rPr>
        <sz val="9"/>
        <color rgb="FFFF0000"/>
        <rFont val="ＭＳ 明朝"/>
        <family val="1"/>
        <charset val="128"/>
      </rPr>
      <t xml:space="preserve">
</t>
    </r>
    <r>
      <rPr>
        <sz val="9"/>
        <color theme="1"/>
        <rFont val="ＭＳ 明朝"/>
        <family val="1"/>
        <charset val="128"/>
      </rPr>
      <t>静岡県御殿場市、沼津市、駿東郡小山町</t>
    </r>
    <r>
      <rPr>
        <sz val="9"/>
        <color rgb="FFFF0000"/>
        <rFont val="ＭＳ 明朝"/>
        <family val="1"/>
        <charset val="128"/>
      </rPr>
      <t xml:space="preserve">
</t>
    </r>
    <r>
      <rPr>
        <sz val="9"/>
        <color theme="1"/>
        <rFont val="ＭＳ 明朝"/>
        <family val="1"/>
        <charset val="128"/>
      </rPr>
      <t>令和7年3月13日から令和7年7月31日</t>
    </r>
    <r>
      <rPr>
        <sz val="9"/>
        <color rgb="FFFF0000"/>
        <rFont val="ＭＳ 明朝"/>
        <family val="1"/>
        <charset val="128"/>
      </rPr>
      <t xml:space="preserve">
</t>
    </r>
    <r>
      <rPr>
        <sz val="9"/>
        <color theme="1"/>
        <rFont val="ＭＳ 明朝"/>
        <family val="1"/>
        <charset val="128"/>
      </rPr>
      <t>地質調査</t>
    </r>
    <rPh sb="64" eb="68">
      <t>チシツチョウサ</t>
    </rPh>
    <phoneticPr fontId="4"/>
  </si>
  <si>
    <t>南関東防衛局管内(６補)土質調査(静岡県地区)中央開発・川崎地質・昭和設計共同体
東京都新宿区西早稲田3-13-5</t>
    <phoneticPr fontId="4"/>
  </si>
  <si>
    <t>5011101012993
7010401037591
4080001002133</t>
    <phoneticPr fontId="4"/>
  </si>
  <si>
    <r>
      <rPr>
        <sz val="9"/>
        <color theme="1"/>
        <rFont val="ＭＳ 明朝"/>
        <family val="1"/>
        <charset val="128"/>
      </rPr>
      <t>横須賀米軍（６）立体駐車場２法面整備工事</t>
    </r>
    <r>
      <rPr>
        <sz val="9"/>
        <color rgb="FFFF0000"/>
        <rFont val="ＭＳ 明朝"/>
        <family val="1"/>
        <charset val="128"/>
      </rPr>
      <t xml:space="preserve">
</t>
    </r>
    <r>
      <rPr>
        <sz val="9"/>
        <color theme="1"/>
        <rFont val="ＭＳ 明朝"/>
        <family val="1"/>
        <charset val="128"/>
      </rPr>
      <t>神奈川県横須賀市</t>
    </r>
    <r>
      <rPr>
        <sz val="9"/>
        <color rgb="FFFF0000"/>
        <rFont val="ＭＳ 明朝"/>
        <family val="1"/>
        <charset val="128"/>
      </rPr>
      <t xml:space="preserve">
</t>
    </r>
    <r>
      <rPr>
        <sz val="9"/>
        <color theme="1"/>
        <rFont val="ＭＳ 明朝"/>
        <family val="1"/>
        <charset val="128"/>
      </rPr>
      <t>令和7年3月25日から令和9年1月29日</t>
    </r>
    <r>
      <rPr>
        <sz val="9"/>
        <color rgb="FFFF0000"/>
        <rFont val="ＭＳ 明朝"/>
        <family val="1"/>
        <charset val="128"/>
      </rPr>
      <t xml:space="preserve">
</t>
    </r>
    <r>
      <rPr>
        <sz val="9"/>
        <color theme="1"/>
        <rFont val="ＭＳ 明朝"/>
        <family val="1"/>
        <charset val="128"/>
      </rPr>
      <t>土木一式工事</t>
    </r>
    <rPh sb="21" eb="24">
      <t>カナガワ</t>
    </rPh>
    <rPh sb="25" eb="28">
      <t>ヨコスカ</t>
    </rPh>
    <rPh sb="28" eb="29">
      <t>シ</t>
    </rPh>
    <rPh sb="49" eb="51">
      <t>キカイ</t>
    </rPh>
    <rPh sb="51" eb="53">
      <t>ドボク</t>
    </rPh>
    <rPh sb="53" eb="55">
      <t>イッシキ</t>
    </rPh>
    <rPh sb="55" eb="57">
      <t>コウジ</t>
    </rPh>
    <phoneticPr fontId="4"/>
  </si>
  <si>
    <t>（株）花和産業
神奈川県横須賀市野比3-30-26</t>
    <rPh sb="8" eb="12">
      <t>カナガワケン</t>
    </rPh>
    <phoneticPr fontId="4"/>
  </si>
  <si>
    <r>
      <rPr>
        <sz val="9"/>
        <color theme="1"/>
        <rFont val="ＭＳ 明朝"/>
        <family val="1"/>
        <charset val="128"/>
      </rPr>
      <t>御前崎（６）宿舎改修等建築工事</t>
    </r>
    <r>
      <rPr>
        <sz val="9"/>
        <color rgb="FFFF0000"/>
        <rFont val="ＭＳ 明朝"/>
        <family val="1"/>
        <charset val="128"/>
      </rPr>
      <t xml:space="preserve">
</t>
    </r>
    <r>
      <rPr>
        <sz val="9"/>
        <color theme="1"/>
        <rFont val="ＭＳ 明朝"/>
        <family val="1"/>
        <charset val="128"/>
      </rPr>
      <t>静岡県御前崎市</t>
    </r>
    <r>
      <rPr>
        <sz val="9"/>
        <color rgb="FFFF0000"/>
        <rFont val="ＭＳ 明朝"/>
        <family val="1"/>
        <charset val="128"/>
      </rPr>
      <t xml:space="preserve">
</t>
    </r>
    <r>
      <rPr>
        <sz val="9"/>
        <color theme="1"/>
        <rFont val="ＭＳ 明朝"/>
        <family val="1"/>
        <charset val="128"/>
      </rPr>
      <t>令和7年3月27日から令和8年7月31日</t>
    </r>
    <r>
      <rPr>
        <sz val="9"/>
        <color rgb="FFFF0000"/>
        <rFont val="ＭＳ 明朝"/>
        <family val="1"/>
        <charset val="128"/>
      </rPr>
      <t xml:space="preserve">
</t>
    </r>
    <r>
      <rPr>
        <sz val="9"/>
        <color theme="1"/>
        <rFont val="ＭＳ 明朝"/>
        <family val="1"/>
        <charset val="128"/>
      </rPr>
      <t>建築一式工事</t>
    </r>
    <rPh sb="16" eb="18">
      <t>シズオカ</t>
    </rPh>
    <rPh sb="18" eb="19">
      <t>ケン</t>
    </rPh>
    <rPh sb="19" eb="22">
      <t>オマエザキ</t>
    </rPh>
    <rPh sb="22" eb="23">
      <t>シ</t>
    </rPh>
    <rPh sb="29" eb="30">
      <t>ガツ</t>
    </rPh>
    <rPh sb="32" eb="33">
      <t>カ</t>
    </rPh>
    <rPh sb="45" eb="47">
      <t>ケンチク</t>
    </rPh>
    <rPh sb="47" eb="49">
      <t>イッシキ</t>
    </rPh>
    <rPh sb="49" eb="51">
      <t>コウジ</t>
    </rPh>
    <phoneticPr fontId="4"/>
  </si>
  <si>
    <t>(株)平井組
静岡県静岡市葵区銭座町100</t>
    <rPh sb="0" eb="3">
      <t>カブ</t>
    </rPh>
    <rPh sb="3" eb="5">
      <t>ヒライ</t>
    </rPh>
    <rPh sb="5" eb="6">
      <t>グミ</t>
    </rPh>
    <phoneticPr fontId="4"/>
  </si>
  <si>
    <t>武山（６補）教育施設等整備工事監理業務
神奈川県横須賀市
令和7年3月27日から令和10年3月31日
建築</t>
    <rPh sb="20" eb="24">
      <t>カナガワケン</t>
    </rPh>
    <rPh sb="24" eb="27">
      <t>ヨコスカ</t>
    </rPh>
    <rPh sb="27" eb="28">
      <t>シ</t>
    </rPh>
    <rPh sb="51" eb="53">
      <t>ケンチク</t>
    </rPh>
    <phoneticPr fontId="4"/>
  </si>
  <si>
    <r>
      <rPr>
        <sz val="9"/>
        <color theme="1"/>
        <rFont val="ＭＳ 明朝"/>
        <family val="1"/>
        <charset val="128"/>
      </rPr>
      <t>（株）綜企画設計　横浜支店</t>
    </r>
    <r>
      <rPr>
        <sz val="9"/>
        <color rgb="FFFF0000"/>
        <rFont val="ＭＳ 明朝"/>
        <family val="1"/>
        <charset val="128"/>
      </rPr>
      <t xml:space="preserve">
</t>
    </r>
    <r>
      <rPr>
        <sz val="9"/>
        <color theme="1"/>
        <rFont val="ＭＳ 明朝"/>
        <family val="1"/>
        <charset val="128"/>
      </rPr>
      <t>神奈川県横浜市西区北幸2-8-19</t>
    </r>
    <rPh sb="1" eb="4">
      <t>カナガワ</t>
    </rPh>
    <rPh sb="4" eb="5">
      <t>ケン</t>
    </rPh>
    <phoneticPr fontId="4"/>
  </si>
  <si>
    <r>
      <rPr>
        <sz val="9"/>
        <color theme="1"/>
        <rFont val="ＭＳ 明朝"/>
        <family val="1"/>
        <charset val="128"/>
      </rPr>
      <t>座間米軍（６）管理棟新設建築工事</t>
    </r>
    <r>
      <rPr>
        <sz val="9"/>
        <color rgb="FFFF0000"/>
        <rFont val="ＭＳ 明朝"/>
        <family val="1"/>
        <charset val="128"/>
      </rPr>
      <t xml:space="preserve">
</t>
    </r>
    <r>
      <rPr>
        <sz val="9"/>
        <color theme="1"/>
        <rFont val="ＭＳ 明朝"/>
        <family val="1"/>
        <charset val="128"/>
      </rPr>
      <t>神奈川県座間市
令和7年3月28日から令和8年10月30日
建築一式工事</t>
    </r>
    <rPh sb="17" eb="21">
      <t>カナガワケン</t>
    </rPh>
    <rPh sb="21" eb="23">
      <t>ザマ</t>
    </rPh>
    <rPh sb="23" eb="24">
      <t>シ</t>
    </rPh>
    <rPh sb="45" eb="47">
      <t>キカイ</t>
    </rPh>
    <rPh sb="47" eb="49">
      <t>ケンチク</t>
    </rPh>
    <rPh sb="49" eb="51">
      <t>イッシキ</t>
    </rPh>
    <rPh sb="51" eb="53">
      <t>コウジ</t>
    </rPh>
    <phoneticPr fontId="4"/>
  </si>
  <si>
    <r>
      <rPr>
        <sz val="9"/>
        <color theme="1"/>
        <rFont val="ＭＳ 明朝"/>
        <family val="1"/>
        <charset val="128"/>
      </rPr>
      <t>（株）竹中工務店
横浜支店</t>
    </r>
    <r>
      <rPr>
        <sz val="9"/>
        <color rgb="FFFF0000"/>
        <rFont val="ＭＳ 明朝"/>
        <family val="1"/>
        <charset val="128"/>
      </rPr>
      <t xml:space="preserve">
</t>
    </r>
    <r>
      <rPr>
        <sz val="9"/>
        <color theme="1"/>
        <rFont val="ＭＳ 明朝"/>
        <family val="1"/>
        <charset val="128"/>
      </rPr>
      <t>神奈川県横浜市西区花咲町6-145</t>
    </r>
    <rPh sb="9" eb="13">
      <t>ヨコハマシテン</t>
    </rPh>
    <rPh sb="14" eb="17">
      <t>カナガワ</t>
    </rPh>
    <rPh sb="17" eb="18">
      <t>ケン</t>
    </rPh>
    <phoneticPr fontId="4"/>
  </si>
  <si>
    <r>
      <rPr>
        <sz val="9"/>
        <color theme="1"/>
        <rFont val="ＭＳ 明朝"/>
        <family val="1"/>
        <charset val="128"/>
      </rPr>
      <t>横須賀米軍（６）独身下士官宿舎３新設土木工事</t>
    </r>
    <r>
      <rPr>
        <sz val="9"/>
        <color rgb="FFFF0000"/>
        <rFont val="ＭＳ 明朝"/>
        <family val="1"/>
        <charset val="128"/>
      </rPr>
      <t xml:space="preserve">
</t>
    </r>
    <r>
      <rPr>
        <sz val="9"/>
        <color theme="1"/>
        <rFont val="ＭＳ 明朝"/>
        <family val="1"/>
        <charset val="128"/>
      </rPr>
      <t>神奈川県横須賀市
令和7年3月29日から令和8年6月30日
土木一式工事</t>
    </r>
    <rPh sb="23" eb="27">
      <t>カナガワケン</t>
    </rPh>
    <rPh sb="27" eb="31">
      <t>ヨコスカシ</t>
    </rPh>
    <rPh sb="51" eb="53">
      <t>キカイ</t>
    </rPh>
    <rPh sb="53" eb="55">
      <t>ドボク</t>
    </rPh>
    <rPh sb="55" eb="57">
      <t>イッシキ</t>
    </rPh>
    <rPh sb="57" eb="59">
      <t>コウジ</t>
    </rPh>
    <phoneticPr fontId="4"/>
  </si>
  <si>
    <t>宇内建設（株）
神奈川県横須賀市長坂2-8-12</t>
    <rPh sb="8" eb="11">
      <t>カナガワ</t>
    </rPh>
    <rPh sb="11" eb="12">
      <t>ケン</t>
    </rPh>
    <phoneticPr fontId="4"/>
  </si>
  <si>
    <t>座間米軍（６）熱源施設新設電気工事 
神奈川県座間市
令和7年3月29日から令和9年2月26日
電気工事又は電気通信工事</t>
    <rPh sb="19" eb="22">
      <t>カナガワ</t>
    </rPh>
    <rPh sb="23" eb="26">
      <t>ザマシ</t>
    </rPh>
    <rPh sb="32" eb="33">
      <t>ガツ</t>
    </rPh>
    <rPh sb="35" eb="36">
      <t>カ</t>
    </rPh>
    <rPh sb="48" eb="50">
      <t>デンキ</t>
    </rPh>
    <rPh sb="50" eb="52">
      <t>コウジ</t>
    </rPh>
    <rPh sb="52" eb="53">
      <t>マタ</t>
    </rPh>
    <rPh sb="54" eb="56">
      <t>デンキ</t>
    </rPh>
    <rPh sb="56" eb="58">
      <t>ツウシン</t>
    </rPh>
    <rPh sb="58" eb="60">
      <t>コウジ</t>
    </rPh>
    <phoneticPr fontId="4"/>
  </si>
  <si>
    <t>（株）新電気
埼玉県三郷市早稲田
4-7-9</t>
    <rPh sb="3" eb="6">
      <t>シンデンキ</t>
    </rPh>
    <phoneticPr fontId="4"/>
  </si>
  <si>
    <t>北富士駐屯地（６）用地取得に係る土地測量業務
山梨県南都留郡忍野村
令和7年3月5日～令和7年7月25日
測量</t>
    <rPh sb="23" eb="26">
      <t>ヤマナシケン</t>
    </rPh>
    <rPh sb="26" eb="29">
      <t>ミナミツル</t>
    </rPh>
    <rPh sb="29" eb="30">
      <t>グン</t>
    </rPh>
    <rPh sb="30" eb="32">
      <t>オシノ</t>
    </rPh>
    <rPh sb="32" eb="33">
      <t>ムラ</t>
    </rPh>
    <rPh sb="34" eb="36">
      <t>レイワ</t>
    </rPh>
    <rPh sb="37" eb="38">
      <t>ネン</t>
    </rPh>
    <rPh sb="39" eb="40">
      <t>ガツ</t>
    </rPh>
    <rPh sb="41" eb="42">
      <t>ニチ</t>
    </rPh>
    <rPh sb="43" eb="45">
      <t>レイワ</t>
    </rPh>
    <rPh sb="46" eb="47">
      <t>ネン</t>
    </rPh>
    <rPh sb="48" eb="49">
      <t>ガツ</t>
    </rPh>
    <rPh sb="51" eb="52">
      <t>ニチ</t>
    </rPh>
    <rPh sb="53" eb="55">
      <t>ソクリョウ</t>
    </rPh>
    <phoneticPr fontId="4"/>
  </si>
  <si>
    <t>ランドシステム(有)
北海道北見市柏陽町
５５７番地１４３</t>
    <rPh sb="11" eb="14">
      <t>ホッカイドウ</t>
    </rPh>
    <rPh sb="14" eb="17">
      <t>キタミシ</t>
    </rPh>
    <rPh sb="17" eb="20">
      <t>ハクヨウマチ</t>
    </rPh>
    <rPh sb="24" eb="26">
      <t>バンチ</t>
    </rPh>
    <phoneticPr fontId="4"/>
  </si>
  <si>
    <t>一般競争入札</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</si>
</sst>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411]ggge&quot;年&quot;m&quot;月&quot;d&quot;日&quot;;@"/>
    <numFmt numFmtId="178" formatCode="0_ "/>
    <numFmt numFmtId="179" formatCode="#,##0&quot;円&quot;"/>
  </numFmts>
  <fonts count="11">
    <font>
      <sz val="11"/>
      <color theme="1"/>
      <name val="游ゴシック"/>
      <family val="2"/>
      <charset val="128"/>
      <scheme val="minor"/>
    </font>
    <font>
      <sz val="11"/>
      <color theme="1"/>
      <name val="游ゴシック"/>
      <family val="2"/>
      <charset val="128"/>
      <scheme val="minor"/>
    </font>
    <font>
      <sz val="11"/>
      <color rgb="FF006100"/>
      <name val="游ゴシック"/>
      <family val="2"/>
      <charset val="128"/>
      <scheme val="minor"/>
    </font>
    <font>
      <sz val="11"/>
      <color theme="1"/>
      <name val="ＭＳ 明朝"/>
      <family val="1"/>
      <charset val="128"/>
    </font>
    <font>
      <sz val="6"/>
      <name val="游ゴシック"/>
      <family val="2"/>
      <charset val="128"/>
      <scheme val="minor"/>
    </font>
    <font>
      <sz val="9"/>
      <color theme="1"/>
      <name val="ＭＳ 明朝"/>
      <family val="1"/>
      <charset val="128"/>
    </font>
    <font>
      <sz val="9"/>
      <name val="ＭＳ 明朝"/>
      <family val="1"/>
      <charset val="128"/>
    </font>
    <font>
      <sz val="9"/>
      <name val="ＭＳ Ｐゴシック"/>
      <family val="3"/>
      <charset val="128"/>
    </font>
    <font>
      <sz val="11"/>
      <name val="ＭＳ Ｐゴシック"/>
      <family val="3"/>
      <charset val="128"/>
    </font>
    <font>
      <sz val="9"/>
      <color rgb="FFFF0000"/>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rgb="FFC6EFCE"/>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2" fillId="2" borderId="0" applyNumberFormat="0" applyBorder="0" applyAlignment="0" applyProtection="0">
      <alignment vertical="center"/>
    </xf>
    <xf numFmtId="0" fontId="7" fillId="0" borderId="0">
      <alignment vertical="center"/>
    </xf>
    <xf numFmtId="0" fontId="8" fillId="0" borderId="0">
      <alignment vertical="center"/>
    </xf>
    <xf numFmtId="0" fontId="8" fillId="0" borderId="0">
      <alignment vertical="center"/>
    </xf>
  </cellStyleXfs>
  <cellXfs count="41">
    <xf numFmtId="0" fontId="0" fillId="0" borderId="0" xfId="0">
      <alignment vertical="center"/>
    </xf>
    <xf numFmtId="0" fontId="3"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Fill="1" applyBorder="1" applyAlignment="1">
      <alignment vertical="center" wrapText="1"/>
    </xf>
    <xf numFmtId="176" fontId="8" fillId="3" borderId="4" xfId="3" applyNumberFormat="1" applyFont="1" applyFill="1" applyBorder="1" applyAlignment="1">
      <alignment horizontal="center" vertical="center"/>
    </xf>
    <xf numFmtId="0" fontId="5" fillId="0" borderId="1" xfId="0" applyFont="1" applyFill="1" applyBorder="1" applyAlignment="1">
      <alignment vertical="center" wrapText="1"/>
    </xf>
    <xf numFmtId="0" fontId="5" fillId="3" borderId="1" xfId="4" applyFont="1" applyFill="1" applyBorder="1" applyAlignment="1">
      <alignment horizontal="left" vertical="center" wrapText="1"/>
    </xf>
    <xf numFmtId="177" fontId="5" fillId="3" borderId="1" xfId="4" applyNumberFormat="1" applyFont="1" applyFill="1" applyBorder="1" applyAlignment="1">
      <alignment horizontal="center" vertical="center" wrapText="1"/>
    </xf>
    <xf numFmtId="0" fontId="5" fillId="3" borderId="1" xfId="4" applyFont="1" applyFill="1" applyBorder="1" applyAlignment="1">
      <alignment vertical="center" wrapText="1"/>
    </xf>
    <xf numFmtId="178" fontId="5" fillId="0" borderId="5" xfId="0" applyNumberFormat="1" applyFont="1" applyBorder="1">
      <alignment vertical="center"/>
    </xf>
    <xf numFmtId="179" fontId="5" fillId="3" borderId="1" xfId="1" applyNumberFormat="1" applyFont="1" applyFill="1" applyBorder="1" applyAlignment="1">
      <alignment horizontal="center" vertical="center" wrapText="1"/>
    </xf>
    <xf numFmtId="179" fontId="5" fillId="3" borderId="1" xfId="1" applyNumberFormat="1" applyFont="1" applyFill="1" applyBorder="1" applyAlignment="1">
      <alignment vertical="center" wrapText="1"/>
    </xf>
    <xf numFmtId="179" fontId="5" fillId="0" borderId="1" xfId="4" applyNumberFormat="1" applyFont="1" applyFill="1" applyBorder="1" applyAlignment="1">
      <alignment vertical="center" wrapText="1"/>
    </xf>
    <xf numFmtId="10" fontId="5" fillId="0" borderId="1" xfId="0" applyNumberFormat="1"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9" fillId="0" borderId="1" xfId="0" applyFont="1" applyFill="1" applyBorder="1" applyAlignment="1">
      <alignment vertical="center" wrapText="1"/>
    </xf>
    <xf numFmtId="178" fontId="5" fillId="3" borderId="1" xfId="4" applyNumberFormat="1" applyFont="1" applyFill="1" applyBorder="1" applyAlignment="1">
      <alignment vertical="center" wrapText="1"/>
    </xf>
    <xf numFmtId="179" fontId="5" fillId="3" borderId="1" xfId="4" applyNumberFormat="1" applyFont="1" applyFill="1" applyBorder="1" applyAlignment="1">
      <alignment vertical="center" wrapText="1"/>
    </xf>
    <xf numFmtId="0" fontId="9" fillId="3" borderId="1" xfId="4" applyFont="1" applyFill="1" applyBorder="1" applyAlignment="1">
      <alignment vertical="center" wrapText="1"/>
    </xf>
    <xf numFmtId="178" fontId="5" fillId="3" borderId="1" xfId="4" applyNumberFormat="1" applyFont="1" applyFill="1" applyBorder="1" applyAlignment="1">
      <alignment horizontal="right" vertical="center" wrapText="1"/>
    </xf>
    <xf numFmtId="178" fontId="5" fillId="3" borderId="3" xfId="4" applyNumberFormat="1" applyFont="1" applyFill="1" applyBorder="1" applyAlignment="1">
      <alignment horizontal="right" vertical="center" wrapText="1"/>
    </xf>
    <xf numFmtId="179" fontId="5" fillId="3" borderId="3" xfId="1" applyNumberFormat="1" applyFont="1" applyFill="1" applyBorder="1" applyAlignment="1">
      <alignment vertical="center" wrapText="1"/>
    </xf>
    <xf numFmtId="0" fontId="5" fillId="3" borderId="6" xfId="0" applyFont="1" applyFill="1" applyBorder="1" applyAlignment="1">
      <alignment vertical="center" wrapText="1"/>
    </xf>
    <xf numFmtId="178" fontId="5" fillId="3" borderId="3" xfId="4" applyNumberFormat="1" applyFont="1" applyFill="1" applyBorder="1" applyAlignment="1">
      <alignment vertical="center" wrapText="1"/>
    </xf>
    <xf numFmtId="0" fontId="5" fillId="3" borderId="3" xfId="4" applyFont="1" applyFill="1" applyBorder="1" applyAlignment="1">
      <alignment vertical="center" wrapText="1"/>
    </xf>
    <xf numFmtId="0" fontId="2" fillId="2" borderId="0" xfId="2">
      <alignment vertical="center"/>
    </xf>
    <xf numFmtId="178" fontId="5" fillId="0" borderId="1" xfId="4" applyNumberFormat="1" applyFont="1" applyFill="1" applyBorder="1" applyAlignment="1">
      <alignment horizontal="right" vertical="center" wrapText="1"/>
    </xf>
    <xf numFmtId="178" fontId="5" fillId="3" borderId="7" xfId="4" applyNumberFormat="1" applyFont="1" applyFill="1" applyBorder="1" applyAlignment="1">
      <alignment horizontal="right" vertical="center" wrapText="1"/>
    </xf>
    <xf numFmtId="0" fontId="6" fillId="0" borderId="1" xfId="4" applyFont="1" applyFill="1" applyBorder="1" applyAlignment="1">
      <alignment vertical="center" wrapText="1"/>
    </xf>
    <xf numFmtId="0" fontId="6" fillId="0" borderId="1" xfId="5" applyFont="1" applyFill="1" applyBorder="1" applyAlignment="1">
      <alignment vertical="center" wrapText="1"/>
    </xf>
    <xf numFmtId="178" fontId="6" fillId="3" borderId="3" xfId="4" applyNumberFormat="1" applyFont="1" applyFill="1" applyBorder="1" applyAlignment="1">
      <alignment horizontal="right" vertical="center" wrapText="1"/>
    </xf>
    <xf numFmtId="179" fontId="6" fillId="0" borderId="3" xfId="1" applyNumberFormat="1" applyFont="1" applyFill="1" applyBorder="1" applyAlignment="1">
      <alignment vertical="center" wrapText="1"/>
    </xf>
    <xf numFmtId="0" fontId="3" fillId="0" borderId="1" xfId="0" applyFont="1" applyBorder="1">
      <alignment vertical="center"/>
    </xf>
  </cellXfs>
  <cellStyles count="6">
    <cellStyle name="桁区切り" xfId="1" builtinId="6"/>
    <cellStyle name="標準" xfId="0" builtinId="0"/>
    <cellStyle name="標準_１６７調査票４案件best100（再検討）0914提出用" xfId="4" xr:uid="{84C37950-F5E5-4352-A1D0-D904A77A869A}"/>
    <cellStyle name="標準_210325★２０’決算総括者ベース集計表（案）総括者用" xfId="3" xr:uid="{C4665D3D-99FE-4722-A653-CEC6DF65C6A0}"/>
    <cellStyle name="標準_契約実績17" xfId="5" xr:uid="{AD3415D1-62F8-4F84-ABFF-08A575334727}"/>
    <cellStyle name="良い" xfId="2" builtinId="26"/>
  </cellStyles>
  <dxfs count="90">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ill>
        <patternFill>
          <bgColor rgb="FFCCFFFF"/>
        </patternFill>
      </fill>
    </dxf>
    <dxf>
      <font>
        <color rgb="FFFF0000"/>
      </font>
    </dxf>
    <dxf>
      <font>
        <color rgb="FFFF0000"/>
      </font>
    </dxf>
    <dxf>
      <font>
        <color rgb="FFFF0000"/>
      </font>
    </dxf>
    <dxf>
      <font>
        <color rgb="FFFF0000"/>
      </font>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
      <fill>
        <patternFill>
          <bgColor rgb="FFCCFFFF"/>
        </patternFill>
      </fill>
    </dxf>
    <dxf>
      <fill>
        <patternFill>
          <bgColor rgb="FFCCFFFF"/>
        </patternFill>
      </fill>
    </dxf>
    <dxf>
      <fill>
        <patternFill>
          <bgColor rgb="FF99FF99"/>
        </patternFill>
      </fill>
    </dxf>
    <dxf>
      <fill>
        <patternFill>
          <bgColor rgb="FFFFCCFF"/>
        </patternFill>
      </fill>
    </dxf>
    <dxf>
      <fill>
        <patternFill>
          <bgColor rgb="FFCCCCFF"/>
        </patternFill>
      </fill>
    </dxf>
    <dxf>
      <fill>
        <patternFill>
          <bgColor rgb="FF00B0F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a:extLst>
            <a:ext uri="{FF2B5EF4-FFF2-40B4-BE49-F238E27FC236}">
              <a16:creationId xmlns:a16="http://schemas.microsoft.com/office/drawing/2014/main" id="{14BA03F4-CC73-44C1-ACE8-E6D297CB4C1D}"/>
            </a:ext>
          </a:extLst>
        </xdr:cNvPr>
        <xdr:cNvSpPr txBox="1"/>
      </xdr:nvSpPr>
      <xdr:spPr>
        <a:xfrm>
          <a:off x="14000379"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104D5-4337-4FAF-B17C-9563AB31CF1B}">
  <sheetPr>
    <tabColor rgb="FFFFC000"/>
    <pageSetUpPr fitToPage="1"/>
  </sheetPr>
  <dimension ref="A1:R20"/>
  <sheetViews>
    <sheetView tabSelected="1" view="pageBreakPreview" zoomScale="85" zoomScaleNormal="100" zoomScaleSheetLayoutView="85" workbookViewId="0">
      <pane xSplit="1" ySplit="4" topLeftCell="B5" activePane="bottomRight" state="frozen"/>
      <selection activeCell="D20" sqref="D20"/>
      <selection pane="topRight" activeCell="D20" sqref="D20"/>
      <selection pane="bottomLeft" activeCell="D20" sqref="D20"/>
      <selection pane="bottomRight" activeCell="L7" sqref="L7"/>
    </sheetView>
  </sheetViews>
  <sheetFormatPr defaultColWidth="9" defaultRowHeight="13.5"/>
  <cols>
    <col min="1" max="1" width="30.375" style="1" customWidth="1"/>
    <col min="2" max="2" width="18.5" style="1" customWidth="1"/>
    <col min="3" max="3" width="13.625" style="1" customWidth="1"/>
    <col min="4" max="4" width="16" style="1" customWidth="1"/>
    <col min="5" max="5" width="16.125" style="1" customWidth="1"/>
    <col min="6" max="8" width="14" style="1" customWidth="1"/>
    <col min="9" max="9" width="7.5" style="1" customWidth="1"/>
    <col min="10" max="12" width="11.625" style="1" customWidth="1"/>
    <col min="13" max="13" width="8" style="1" customWidth="1"/>
    <col min="14" max="14" width="9.5" style="4" hidden="1" customWidth="1"/>
    <col min="15" max="16384" width="9" style="1"/>
  </cols>
  <sheetData>
    <row r="1" spans="1:18" ht="39.4" customHeight="1">
      <c r="A1" s="2" t="s">
        <v>0</v>
      </c>
      <c r="B1" s="3"/>
      <c r="C1" s="3"/>
      <c r="D1" s="3"/>
      <c r="E1" s="3"/>
      <c r="F1" s="3"/>
      <c r="G1" s="3"/>
      <c r="H1" s="3"/>
      <c r="I1" s="3"/>
      <c r="J1" s="3"/>
      <c r="K1" s="3"/>
      <c r="L1" s="3"/>
      <c r="M1" s="3"/>
      <c r="N1" s="4" t="s">
        <v>1</v>
      </c>
    </row>
    <row r="2" spans="1:18">
      <c r="N2" s="4" t="s">
        <v>2</v>
      </c>
    </row>
    <row r="3" spans="1:18" ht="68.099999999999994" customHeight="1">
      <c r="A3" s="5" t="s">
        <v>3</v>
      </c>
      <c r="B3" s="5" t="s">
        <v>4</v>
      </c>
      <c r="C3" s="5" t="s">
        <v>5</v>
      </c>
      <c r="D3" s="6" t="s">
        <v>6</v>
      </c>
      <c r="E3" s="7" t="s">
        <v>7</v>
      </c>
      <c r="F3" s="6" t="s">
        <v>8</v>
      </c>
      <c r="G3" s="6" t="s">
        <v>9</v>
      </c>
      <c r="H3" s="6" t="s">
        <v>10</v>
      </c>
      <c r="I3" s="8" t="s">
        <v>11</v>
      </c>
      <c r="J3" s="8" t="s">
        <v>12</v>
      </c>
      <c r="K3" s="8"/>
      <c r="L3" s="8"/>
      <c r="M3" s="5" t="s">
        <v>13</v>
      </c>
      <c r="N3" s="4" t="s">
        <v>2</v>
      </c>
    </row>
    <row r="4" spans="1:18" ht="38.25" customHeight="1">
      <c r="A4" s="5"/>
      <c r="B4" s="5"/>
      <c r="C4" s="5"/>
      <c r="D4" s="6"/>
      <c r="E4" s="9"/>
      <c r="F4" s="6"/>
      <c r="G4" s="6"/>
      <c r="H4" s="6"/>
      <c r="I4" s="8"/>
      <c r="J4" s="10" t="s">
        <v>14</v>
      </c>
      <c r="K4" s="10" t="s">
        <v>15</v>
      </c>
      <c r="L4" s="10" t="s">
        <v>16</v>
      </c>
      <c r="M4" s="5"/>
      <c r="N4" s="11" t="s">
        <v>2</v>
      </c>
    </row>
    <row r="5" spans="1:18" ht="75" customHeight="1">
      <c r="A5" s="12" t="s">
        <v>17</v>
      </c>
      <c r="B5" s="13" t="s">
        <v>18</v>
      </c>
      <c r="C5" s="14">
        <v>45720</v>
      </c>
      <c r="D5" s="15" t="s">
        <v>19</v>
      </c>
      <c r="E5" s="16">
        <v>3080401005546</v>
      </c>
      <c r="F5" s="17" t="s">
        <v>20</v>
      </c>
      <c r="G5" s="18">
        <v>540467804</v>
      </c>
      <c r="H5" s="19">
        <v>540100000</v>
      </c>
      <c r="I5" s="20">
        <f t="shared" ref="I5:I19" si="0">H5/G5</f>
        <v>0.99931947102625196</v>
      </c>
      <c r="J5" s="12"/>
      <c r="K5" s="12"/>
      <c r="L5" s="21"/>
      <c r="M5" s="22"/>
      <c r="N5" s="11" t="str">
        <f>IF(H5&gt;0,"表示","非表示")</f>
        <v>表示</v>
      </c>
    </row>
    <row r="6" spans="1:18" ht="75" customHeight="1">
      <c r="A6" s="23" t="s">
        <v>21</v>
      </c>
      <c r="B6" s="13" t="s">
        <v>18</v>
      </c>
      <c r="C6" s="14">
        <v>45720</v>
      </c>
      <c r="D6" s="15" t="s">
        <v>22</v>
      </c>
      <c r="E6" s="24">
        <v>2010401016534</v>
      </c>
      <c r="F6" s="17" t="s">
        <v>20</v>
      </c>
      <c r="G6" s="18">
        <v>586554780</v>
      </c>
      <c r="H6" s="25">
        <v>572000000</v>
      </c>
      <c r="I6" s="20">
        <f t="shared" si="0"/>
        <v>0.97518598348137231</v>
      </c>
      <c r="J6" s="12"/>
      <c r="K6" s="12"/>
      <c r="L6" s="12"/>
      <c r="M6" s="22"/>
      <c r="N6" s="11" t="str">
        <f t="shared" ref="N6:N12" si="1">IF(H6&gt;0,"表示","非表示")</f>
        <v>表示</v>
      </c>
    </row>
    <row r="7" spans="1:18" ht="75" customHeight="1">
      <c r="A7" s="23" t="s">
        <v>23</v>
      </c>
      <c r="B7" s="13" t="s">
        <v>18</v>
      </c>
      <c r="C7" s="14">
        <v>45720</v>
      </c>
      <c r="D7" s="26" t="s">
        <v>24</v>
      </c>
      <c r="E7" s="27">
        <v>3080001002002</v>
      </c>
      <c r="F7" s="17" t="s">
        <v>20</v>
      </c>
      <c r="G7" s="18">
        <v>957132152</v>
      </c>
      <c r="H7" s="25">
        <v>931700000</v>
      </c>
      <c r="I7" s="20">
        <f t="shared" si="0"/>
        <v>0.97342879774035629</v>
      </c>
      <c r="J7" s="12"/>
      <c r="K7" s="12"/>
      <c r="L7" s="12"/>
      <c r="M7" s="22"/>
      <c r="N7" s="11" t="str">
        <f t="shared" si="1"/>
        <v>表示</v>
      </c>
    </row>
    <row r="8" spans="1:18" ht="75" customHeight="1">
      <c r="A8" s="12" t="s">
        <v>25</v>
      </c>
      <c r="B8" s="13" t="s">
        <v>18</v>
      </c>
      <c r="C8" s="14">
        <v>45722</v>
      </c>
      <c r="D8" s="15" t="s">
        <v>26</v>
      </c>
      <c r="E8" s="28">
        <v>5420001002304</v>
      </c>
      <c r="F8" s="17" t="s">
        <v>20</v>
      </c>
      <c r="G8" s="29">
        <v>258751356</v>
      </c>
      <c r="H8" s="25">
        <v>253000000</v>
      </c>
      <c r="I8" s="20">
        <f t="shared" si="0"/>
        <v>0.97777265368224775</v>
      </c>
      <c r="J8" s="30"/>
      <c r="K8" s="30"/>
      <c r="L8" s="30"/>
      <c r="M8" s="22"/>
      <c r="N8" s="11" t="str">
        <f t="shared" si="1"/>
        <v>表示</v>
      </c>
    </row>
    <row r="9" spans="1:18" ht="75" customHeight="1">
      <c r="A9" s="23" t="s">
        <v>27</v>
      </c>
      <c r="B9" s="13" t="s">
        <v>18</v>
      </c>
      <c r="C9" s="14">
        <v>45722</v>
      </c>
      <c r="D9" s="15" t="s">
        <v>28</v>
      </c>
      <c r="E9" s="31">
        <v>3010701005946</v>
      </c>
      <c r="F9" s="17" t="s">
        <v>29</v>
      </c>
      <c r="G9" s="29">
        <v>902865499</v>
      </c>
      <c r="H9" s="25">
        <v>867900000</v>
      </c>
      <c r="I9" s="20">
        <f t="shared" si="0"/>
        <v>0.96127274877739011</v>
      </c>
      <c r="J9" s="30"/>
      <c r="K9" s="30"/>
      <c r="L9" s="30"/>
      <c r="M9" s="22"/>
      <c r="N9" s="11" t="str">
        <f t="shared" si="1"/>
        <v>表示</v>
      </c>
    </row>
    <row r="10" spans="1:18" ht="74.25" customHeight="1">
      <c r="A10" s="12" t="s">
        <v>30</v>
      </c>
      <c r="B10" s="13" t="s">
        <v>18</v>
      </c>
      <c r="C10" s="14">
        <v>45728</v>
      </c>
      <c r="D10" s="32" t="s">
        <v>31</v>
      </c>
      <c r="E10" s="27">
        <v>3010001056450</v>
      </c>
      <c r="F10" s="17" t="s">
        <v>20</v>
      </c>
      <c r="G10" s="29">
        <v>81963359</v>
      </c>
      <c r="H10" s="19">
        <v>70147000</v>
      </c>
      <c r="I10" s="20">
        <f t="shared" si="0"/>
        <v>0.85583364146898855</v>
      </c>
      <c r="J10" s="30"/>
      <c r="K10" s="30"/>
      <c r="L10" s="30"/>
      <c r="M10" s="22"/>
      <c r="N10" s="11" t="str">
        <f t="shared" si="1"/>
        <v>表示</v>
      </c>
    </row>
    <row r="11" spans="1:18" ht="110.25" customHeight="1">
      <c r="A11" s="23" t="s">
        <v>32</v>
      </c>
      <c r="B11" s="13" t="s">
        <v>18</v>
      </c>
      <c r="C11" s="14">
        <v>45728</v>
      </c>
      <c r="D11" s="32" t="s">
        <v>33</v>
      </c>
      <c r="E11" s="27" t="s">
        <v>34</v>
      </c>
      <c r="F11" s="17" t="s">
        <v>20</v>
      </c>
      <c r="G11" s="29">
        <v>65949424</v>
      </c>
      <c r="H11" s="19">
        <v>52580000</v>
      </c>
      <c r="I11" s="20">
        <f t="shared" si="0"/>
        <v>0.79727762292510695</v>
      </c>
      <c r="J11" s="30"/>
      <c r="K11" s="30"/>
      <c r="L11" s="30"/>
      <c r="M11" s="22"/>
      <c r="N11" s="11" t="str">
        <f t="shared" si="1"/>
        <v>表示</v>
      </c>
    </row>
    <row r="12" spans="1:18" ht="119.25" customHeight="1">
      <c r="A12" s="23" t="s">
        <v>35</v>
      </c>
      <c r="B12" s="13" t="s">
        <v>18</v>
      </c>
      <c r="C12" s="14">
        <v>45728</v>
      </c>
      <c r="D12" s="15" t="s">
        <v>36</v>
      </c>
      <c r="E12" s="27" t="s">
        <v>37</v>
      </c>
      <c r="F12" s="17" t="s">
        <v>29</v>
      </c>
      <c r="G12" s="18">
        <v>305546414</v>
      </c>
      <c r="H12" s="25">
        <v>248600000</v>
      </c>
      <c r="I12" s="20">
        <f t="shared" si="0"/>
        <v>0.81362434186512822</v>
      </c>
      <c r="J12" s="12"/>
      <c r="K12" s="12"/>
      <c r="L12" s="12"/>
      <c r="M12" s="22"/>
      <c r="N12" s="11" t="str">
        <f t="shared" si="1"/>
        <v>表示</v>
      </c>
      <c r="R12" s="33"/>
    </row>
    <row r="13" spans="1:18" ht="84.75" customHeight="1">
      <c r="A13" s="23" t="s">
        <v>38</v>
      </c>
      <c r="B13" s="13" t="s">
        <v>18</v>
      </c>
      <c r="C13" s="14">
        <v>45728</v>
      </c>
      <c r="D13" s="15" t="s">
        <v>39</v>
      </c>
      <c r="E13" s="34" t="s">
        <v>40</v>
      </c>
      <c r="F13" s="17" t="s">
        <v>29</v>
      </c>
      <c r="G13" s="18">
        <v>47449068</v>
      </c>
      <c r="H13" s="25">
        <v>38060000</v>
      </c>
      <c r="I13" s="20">
        <f t="shared" si="0"/>
        <v>0.80212323664608121</v>
      </c>
      <c r="J13" s="30"/>
      <c r="K13" s="30"/>
      <c r="L13" s="30"/>
      <c r="M13" s="22"/>
      <c r="N13" s="11" t="s">
        <v>2</v>
      </c>
    </row>
    <row r="14" spans="1:18" ht="75" customHeight="1">
      <c r="A14" s="23" t="s">
        <v>41</v>
      </c>
      <c r="B14" s="13" t="s">
        <v>18</v>
      </c>
      <c r="C14" s="14">
        <v>45740</v>
      </c>
      <c r="D14" s="15" t="s">
        <v>42</v>
      </c>
      <c r="E14" s="35">
        <v>1021001040940</v>
      </c>
      <c r="F14" s="17" t="s">
        <v>20</v>
      </c>
      <c r="G14" s="29">
        <v>277540577</v>
      </c>
      <c r="H14" s="25">
        <v>275000000</v>
      </c>
      <c r="I14" s="20">
        <f t="shared" si="0"/>
        <v>0.99084610608127399</v>
      </c>
      <c r="J14" s="12"/>
      <c r="K14" s="12"/>
      <c r="L14" s="12"/>
      <c r="M14" s="22"/>
      <c r="N14" s="11" t="s">
        <v>2</v>
      </c>
    </row>
    <row r="15" spans="1:18" ht="75" customHeight="1">
      <c r="A15" s="26" t="s">
        <v>43</v>
      </c>
      <c r="B15" s="13" t="s">
        <v>18</v>
      </c>
      <c r="C15" s="14">
        <v>45742</v>
      </c>
      <c r="D15" s="15" t="s">
        <v>44</v>
      </c>
      <c r="E15" s="27">
        <v>4080001004385</v>
      </c>
      <c r="F15" s="17" t="s">
        <v>29</v>
      </c>
      <c r="G15" s="29">
        <v>287858899</v>
      </c>
      <c r="H15" s="25">
        <v>282700000</v>
      </c>
      <c r="I15" s="20">
        <f t="shared" si="0"/>
        <v>0.98207837583648927</v>
      </c>
      <c r="J15" s="12"/>
      <c r="K15" s="12"/>
      <c r="L15" s="12"/>
      <c r="M15" s="22"/>
      <c r="N15" s="11" t="s">
        <v>2</v>
      </c>
    </row>
    <row r="16" spans="1:18" ht="75" customHeight="1">
      <c r="A16" s="15" t="s">
        <v>45</v>
      </c>
      <c r="B16" s="13" t="s">
        <v>18</v>
      </c>
      <c r="C16" s="14">
        <v>45742</v>
      </c>
      <c r="D16" s="26" t="s">
        <v>46</v>
      </c>
      <c r="E16" s="28">
        <v>8010001078721</v>
      </c>
      <c r="F16" s="17" t="s">
        <v>20</v>
      </c>
      <c r="G16" s="29">
        <v>418387979</v>
      </c>
      <c r="H16" s="29">
        <v>418000000</v>
      </c>
      <c r="I16" s="20">
        <f t="shared" si="0"/>
        <v>0.99907268129230831</v>
      </c>
      <c r="J16" s="12"/>
      <c r="K16" s="12"/>
      <c r="L16" s="12"/>
      <c r="M16" s="22"/>
      <c r="N16" s="11" t="s">
        <v>2</v>
      </c>
    </row>
    <row r="17" spans="1:14" ht="75" customHeight="1">
      <c r="A17" s="26" t="s">
        <v>47</v>
      </c>
      <c r="B17" s="13" t="s">
        <v>18</v>
      </c>
      <c r="C17" s="14">
        <v>45743</v>
      </c>
      <c r="D17" s="26" t="s">
        <v>48</v>
      </c>
      <c r="E17" s="28">
        <v>3120001077469</v>
      </c>
      <c r="F17" s="17" t="s">
        <v>20</v>
      </c>
      <c r="G17" s="29">
        <v>686569717</v>
      </c>
      <c r="H17" s="29">
        <v>686400000</v>
      </c>
      <c r="I17" s="20">
        <f t="shared" si="0"/>
        <v>0.99975280441913228</v>
      </c>
      <c r="J17" s="12"/>
      <c r="K17" s="12"/>
      <c r="L17" s="12"/>
      <c r="M17" s="22"/>
      <c r="N17" s="11" t="s">
        <v>2</v>
      </c>
    </row>
    <row r="18" spans="1:14" ht="75" customHeight="1">
      <c r="A18" s="26" t="s">
        <v>49</v>
      </c>
      <c r="B18" s="13" t="s">
        <v>18</v>
      </c>
      <c r="C18" s="14">
        <v>45744</v>
      </c>
      <c r="D18" s="15" t="s">
        <v>50</v>
      </c>
      <c r="E18" s="28">
        <v>1021001040008</v>
      </c>
      <c r="F18" s="17" t="s">
        <v>20</v>
      </c>
      <c r="G18" s="29">
        <v>257549961</v>
      </c>
      <c r="H18" s="29">
        <v>256300000</v>
      </c>
      <c r="I18" s="20">
        <f t="shared" si="0"/>
        <v>0.99514672417286831</v>
      </c>
      <c r="J18" s="12"/>
      <c r="K18" s="12"/>
      <c r="L18" s="12"/>
      <c r="M18" s="22"/>
      <c r="N18" s="11" t="s">
        <v>2</v>
      </c>
    </row>
    <row r="19" spans="1:14" ht="75" customHeight="1">
      <c r="A19" s="15" t="s">
        <v>51</v>
      </c>
      <c r="B19" s="13" t="s">
        <v>18</v>
      </c>
      <c r="C19" s="14">
        <v>45744</v>
      </c>
      <c r="D19" s="15" t="s">
        <v>52</v>
      </c>
      <c r="E19" s="28">
        <v>4030001036755</v>
      </c>
      <c r="F19" s="17" t="s">
        <v>20</v>
      </c>
      <c r="G19" s="29">
        <v>189825574</v>
      </c>
      <c r="H19" s="25">
        <v>189200000</v>
      </c>
      <c r="I19" s="20">
        <f t="shared" si="0"/>
        <v>0.99670447987161093</v>
      </c>
      <c r="J19" s="12"/>
      <c r="K19" s="12"/>
      <c r="L19" s="12"/>
      <c r="M19" s="22"/>
      <c r="N19" s="11" t="s">
        <v>2</v>
      </c>
    </row>
    <row r="20" spans="1:14" ht="75" customHeight="1">
      <c r="A20" s="36" t="s">
        <v>53</v>
      </c>
      <c r="B20" s="13" t="s">
        <v>18</v>
      </c>
      <c r="C20" s="14">
        <v>45720</v>
      </c>
      <c r="D20" s="37" t="s">
        <v>54</v>
      </c>
      <c r="E20" s="38">
        <v>1460302002044</v>
      </c>
      <c r="F20" s="17" t="s">
        <v>55</v>
      </c>
      <c r="G20" s="39">
        <v>8124600</v>
      </c>
      <c r="H20" s="39">
        <v>5060000</v>
      </c>
      <c r="I20" s="20">
        <f>H20/G20</f>
        <v>0.62279989168697536</v>
      </c>
      <c r="J20" s="40"/>
      <c r="K20" s="40"/>
      <c r="L20" s="40"/>
      <c r="M20" s="22"/>
      <c r="N20" s="11" t="s">
        <v>2</v>
      </c>
    </row>
  </sheetData>
  <autoFilter ref="N1:N67" xr:uid="{00000000-0009-0000-0000-000003000000}"/>
  <mergeCells count="12">
    <mergeCell ref="J3:L3"/>
    <mergeCell ref="M3:M4"/>
    <mergeCell ref="A1:M1"/>
    <mergeCell ref="A3:A4"/>
    <mergeCell ref="B3:B4"/>
    <mergeCell ref="C3:C4"/>
    <mergeCell ref="D3:D4"/>
    <mergeCell ref="E3:E4"/>
    <mergeCell ref="F3:F4"/>
    <mergeCell ref="G3:G4"/>
    <mergeCell ref="H3:H4"/>
    <mergeCell ref="I3:I4"/>
  </mergeCells>
  <phoneticPr fontId="4"/>
  <conditionalFormatting sqref="A15">
    <cfRule type="expression" dxfId="89" priority="61">
      <formula>$AG20="保留"</formula>
    </cfRule>
    <cfRule type="expression" dxfId="88" priority="62">
      <formula>$AG20="取止め"</formula>
    </cfRule>
    <cfRule type="expression" dxfId="87" priority="63">
      <formula>$AG20="不調"</formula>
    </cfRule>
    <cfRule type="expression" dxfId="86" priority="64">
      <formula>$AG20="不成立"</formula>
    </cfRule>
    <cfRule type="expression" dxfId="85" priority="65">
      <formula>RIGHT($AG20,2)="低落"</formula>
    </cfRule>
    <cfRule type="expression" dxfId="84" priority="66">
      <formula>$AG20="落札"</formula>
    </cfRule>
    <cfRule type="expression" dxfId="83" priority="67">
      <formula>$AG20="成立"</formula>
    </cfRule>
  </conditionalFormatting>
  <conditionalFormatting sqref="A14">
    <cfRule type="expression" dxfId="82" priority="68">
      <formula>#REF!="保留"</formula>
    </cfRule>
    <cfRule type="expression" dxfId="81" priority="69">
      <formula>#REF!="取止め"</formula>
    </cfRule>
    <cfRule type="expression" dxfId="80" priority="70">
      <formula>#REF!="不調"</formula>
    </cfRule>
    <cfRule type="expression" dxfId="79" priority="71">
      <formula>#REF!="不成立"</formula>
    </cfRule>
    <cfRule type="expression" dxfId="78" priority="72">
      <formula>RIGHT(#REF!,2)="低落"</formula>
    </cfRule>
    <cfRule type="expression" dxfId="77" priority="73">
      <formula>#REF!="落札"</formula>
    </cfRule>
    <cfRule type="expression" dxfId="76" priority="74">
      <formula>#REF!="成立"</formula>
    </cfRule>
  </conditionalFormatting>
  <conditionalFormatting sqref="A15">
    <cfRule type="expression" dxfId="75" priority="75">
      <formula>$A20="③"</formula>
    </cfRule>
    <cfRule type="expression" dxfId="74" priority="76">
      <formula>$A20="④"</formula>
    </cfRule>
  </conditionalFormatting>
  <conditionalFormatting sqref="A14">
    <cfRule type="expression" dxfId="73" priority="77">
      <formula>#REF!="③"</formula>
    </cfRule>
    <cfRule type="expression" dxfId="72" priority="78">
      <formula>#REF!="④"</formula>
    </cfRule>
  </conditionalFormatting>
  <conditionalFormatting sqref="A15">
    <cfRule type="expression" dxfId="71" priority="79">
      <formula>$AG20="落札"</formula>
    </cfRule>
  </conditionalFormatting>
  <conditionalFormatting sqref="A14">
    <cfRule type="expression" dxfId="70" priority="80">
      <formula>#REF!="落札"</formula>
    </cfRule>
  </conditionalFormatting>
  <conditionalFormatting sqref="A8">
    <cfRule type="expression" dxfId="69" priority="54">
      <formula>$AG14="保留"</formula>
    </cfRule>
    <cfRule type="expression" dxfId="68" priority="55">
      <formula>$AG14="取止め"</formula>
    </cfRule>
    <cfRule type="expression" dxfId="67" priority="56">
      <formula>$AG14="不調"</formula>
    </cfRule>
    <cfRule type="expression" dxfId="66" priority="57">
      <formula>$AG14="不成立"</formula>
    </cfRule>
    <cfRule type="expression" dxfId="65" priority="58">
      <formula>RIGHT($AG14,2)="低落"</formula>
    </cfRule>
    <cfRule type="expression" dxfId="64" priority="59">
      <formula>$AG14="落札"</formula>
    </cfRule>
    <cfRule type="expression" dxfId="63" priority="60">
      <formula>$AG14="成立"</formula>
    </cfRule>
  </conditionalFormatting>
  <conditionalFormatting sqref="A8">
    <cfRule type="expression" dxfId="62" priority="52">
      <formula>$A14="③"</formula>
    </cfRule>
    <cfRule type="expression" dxfId="61" priority="53">
      <formula>$A14="④"</formula>
    </cfRule>
  </conditionalFormatting>
  <conditionalFormatting sqref="A8">
    <cfRule type="expression" dxfId="60" priority="51">
      <formula>$AG14="落札"</formula>
    </cfRule>
  </conditionalFormatting>
  <conditionalFormatting sqref="A13">
    <cfRule type="expression" dxfId="59" priority="41">
      <formula>$AG18="保留"</formula>
    </cfRule>
    <cfRule type="expression" dxfId="58" priority="42">
      <formula>$AG18="取止め"</formula>
    </cfRule>
    <cfRule type="expression" dxfId="57" priority="43">
      <formula>$AG18="不調"</formula>
    </cfRule>
    <cfRule type="expression" dxfId="56" priority="44">
      <formula>$AG18="不成立"</formula>
    </cfRule>
    <cfRule type="expression" dxfId="55" priority="45">
      <formula>RIGHT($AG18,2)="低落"</formula>
    </cfRule>
    <cfRule type="expression" dxfId="54" priority="46">
      <formula>$AG18="落札"</formula>
    </cfRule>
    <cfRule type="expression" dxfId="53" priority="47">
      <formula>$AG18="成立"</formula>
    </cfRule>
  </conditionalFormatting>
  <conditionalFormatting sqref="A13">
    <cfRule type="expression" dxfId="52" priority="48">
      <formula>$A18="③"</formula>
    </cfRule>
    <cfRule type="expression" dxfId="51" priority="49">
      <formula>$A18="④"</formula>
    </cfRule>
  </conditionalFormatting>
  <conditionalFormatting sqref="A13">
    <cfRule type="expression" dxfId="50" priority="50">
      <formula>$AG18="落札"</formula>
    </cfRule>
  </conditionalFormatting>
  <conditionalFormatting sqref="A5">
    <cfRule type="expression" dxfId="49" priority="31">
      <formula>$AG10="保留"</formula>
    </cfRule>
    <cfRule type="expression" dxfId="48" priority="32">
      <formula>$AG10="取止め"</formula>
    </cfRule>
    <cfRule type="expression" dxfId="47" priority="33">
      <formula>$AG10="不調"</formula>
    </cfRule>
    <cfRule type="expression" dxfId="46" priority="34">
      <formula>$AG10="不成立"</formula>
    </cfRule>
    <cfRule type="expression" dxfId="45" priority="35">
      <formula>RIGHT($AG10,2)="低落"</formula>
    </cfRule>
    <cfRule type="expression" dxfId="44" priority="36">
      <formula>$AG10="落札"</formula>
    </cfRule>
    <cfRule type="expression" dxfId="43" priority="37">
      <formula>$AG10="成立"</formula>
    </cfRule>
  </conditionalFormatting>
  <conditionalFormatting sqref="A5">
    <cfRule type="expression" dxfId="42" priority="38">
      <formula>$A10="③"</formula>
    </cfRule>
    <cfRule type="expression" dxfId="41" priority="39">
      <formula>$A10="④"</formula>
    </cfRule>
  </conditionalFormatting>
  <conditionalFormatting sqref="A5">
    <cfRule type="expression" dxfId="40" priority="40">
      <formula>$AG10="落札"</formula>
    </cfRule>
  </conditionalFormatting>
  <conditionalFormatting sqref="A7">
    <cfRule type="expression" dxfId="39" priority="21">
      <formula>$AG12="保留"</formula>
    </cfRule>
    <cfRule type="expression" dxfId="38" priority="22">
      <formula>$AG12="取止め"</formula>
    </cfRule>
    <cfRule type="expression" dxfId="37" priority="23">
      <formula>$AG12="不調"</formula>
    </cfRule>
    <cfRule type="expression" dxfId="36" priority="24">
      <formula>$AG12="不成立"</formula>
    </cfRule>
    <cfRule type="expression" dxfId="35" priority="25">
      <formula>RIGHT($AG12,2)="低落"</formula>
    </cfRule>
    <cfRule type="expression" dxfId="34" priority="26">
      <formula>$AG12="落札"</formula>
    </cfRule>
    <cfRule type="expression" dxfId="33" priority="27">
      <formula>$AG12="成立"</formula>
    </cfRule>
  </conditionalFormatting>
  <conditionalFormatting sqref="A7">
    <cfRule type="expression" dxfId="32" priority="28">
      <formula>$A12="③"</formula>
    </cfRule>
    <cfRule type="expression" dxfId="31" priority="29">
      <formula>$A12="④"</formula>
    </cfRule>
  </conditionalFormatting>
  <conditionalFormatting sqref="A7">
    <cfRule type="expression" dxfId="30" priority="30">
      <formula>$AG12="落札"</formula>
    </cfRule>
  </conditionalFormatting>
  <conditionalFormatting sqref="A6">
    <cfRule type="expression" dxfId="29" priority="11">
      <formula>$AG11="保留"</formula>
    </cfRule>
    <cfRule type="expression" dxfId="28" priority="12">
      <formula>$AG11="取止め"</formula>
    </cfRule>
    <cfRule type="expression" dxfId="27" priority="13">
      <formula>$AG11="不調"</formula>
    </cfRule>
    <cfRule type="expression" dxfId="26" priority="14">
      <formula>$AG11="不成立"</formula>
    </cfRule>
    <cfRule type="expression" dxfId="25" priority="15">
      <formula>RIGHT($AG11,2)="低落"</formula>
    </cfRule>
    <cfRule type="expression" dxfId="24" priority="16">
      <formula>$AG11="落札"</formula>
    </cfRule>
    <cfRule type="expression" dxfId="23" priority="17">
      <formula>$AG11="成立"</formula>
    </cfRule>
  </conditionalFormatting>
  <conditionalFormatting sqref="A6">
    <cfRule type="expression" dxfId="22" priority="18">
      <formula>$A11="③"</formula>
    </cfRule>
    <cfRule type="expression" dxfId="21" priority="19">
      <formula>$A11="④"</formula>
    </cfRule>
  </conditionalFormatting>
  <conditionalFormatting sqref="A6">
    <cfRule type="expression" dxfId="20" priority="20">
      <formula>$AG11="落札"</formula>
    </cfRule>
  </conditionalFormatting>
  <conditionalFormatting sqref="A8:A12">
    <cfRule type="expression" dxfId="19" priority="91">
      <formula>$AG13="保留"</formula>
    </cfRule>
    <cfRule type="expression" dxfId="18" priority="92">
      <formula>$AG13="取止め"</formula>
    </cfRule>
    <cfRule type="expression" dxfId="17" priority="93">
      <formula>$AG13="不調"</formula>
    </cfRule>
    <cfRule type="expression" dxfId="16" priority="94">
      <formula>$AG13="不成立"</formula>
    </cfRule>
    <cfRule type="expression" dxfId="15" priority="95">
      <formula>RIGHT($AG13,2)="低落"</formula>
    </cfRule>
    <cfRule type="expression" dxfId="14" priority="96">
      <formula>$AG13="落札"</formula>
    </cfRule>
    <cfRule type="expression" dxfId="13" priority="97">
      <formula>$AG13="成立"</formula>
    </cfRule>
  </conditionalFormatting>
  <conditionalFormatting sqref="A8:A12">
    <cfRule type="expression" dxfId="12" priority="98">
      <formula>$A13="③"</formula>
    </cfRule>
    <cfRule type="expression" dxfId="11" priority="99">
      <formula>$A13="④"</formula>
    </cfRule>
  </conditionalFormatting>
  <conditionalFormatting sqref="A8:A12">
    <cfRule type="expression" dxfId="10" priority="100">
      <formula>$AG13="落札"</formula>
    </cfRule>
  </conditionalFormatting>
  <conditionalFormatting sqref="A16:A19">
    <cfRule type="expression" dxfId="9" priority="108">
      <formula>#REF!="保留"</formula>
    </cfRule>
    <cfRule type="expression" dxfId="8" priority="109">
      <formula>#REF!="取止め"</formula>
    </cfRule>
    <cfRule type="expression" dxfId="7" priority="110">
      <formula>#REF!="不調"</formula>
    </cfRule>
    <cfRule type="expression" dxfId="6" priority="111">
      <formula>#REF!="不成立"</formula>
    </cfRule>
    <cfRule type="expression" dxfId="5" priority="112">
      <formula>RIGHT(#REF!,2)="低落"</formula>
    </cfRule>
    <cfRule type="expression" dxfId="4" priority="113">
      <formula>#REF!="落札"</formula>
    </cfRule>
    <cfRule type="expression" dxfId="3" priority="114">
      <formula>#REF!="成立"</formula>
    </cfRule>
  </conditionalFormatting>
  <conditionalFormatting sqref="A16:A19">
    <cfRule type="expression" dxfId="2" priority="117">
      <formula>#REF!="③"</formula>
    </cfRule>
    <cfRule type="expression" dxfId="1" priority="118">
      <formula>#REF!="④"</formula>
    </cfRule>
  </conditionalFormatting>
  <conditionalFormatting sqref="A16:A19">
    <cfRule type="expression" dxfId="0" priority="120">
      <formula>#REF!="落札"</formula>
    </cfRule>
  </conditionalFormatting>
  <dataValidations count="3">
    <dataValidation type="list" allowBlank="1" showInputMessage="1" showErrorMessage="1" sqref="L13 L8:L11" xr:uid="{67F88529-1185-40DF-9FC0-AF581F0FD57F}">
      <formula1>#REF!</formula1>
    </dataValidation>
    <dataValidation type="list" allowBlank="1" showInputMessage="1" showErrorMessage="1" sqref="J5:J19" xr:uid="{EA152EF3-2880-446C-B9E3-EB50EB88978C}">
      <formula1>#REF!</formula1>
    </dataValidation>
    <dataValidation type="list" allowBlank="1" showInputMessage="1" showErrorMessage="1" sqref="K5:K19" xr:uid="{17D18B6E-58B7-4394-B428-A8044ABD6FFE}">
      <formula1>#REF!</formula1>
    </dataValidation>
  </dataValidations>
  <printOptions horizontalCentered="1"/>
  <pageMargins left="0.70866141732283472" right="0.70866141732283472" top="0.74803149606299213" bottom="0.27559055118110237" header="0.31496062992125984" footer="0.31496062992125984"/>
  <pageSetup paperSize="9" scale="64" fitToHeight="0"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rowBreaks count="2" manualBreakCount="2">
    <brk id="11" max="12" man="1"/>
    <brk id="18" max="12"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守安 真美</dc:creator>
  <cp:lastModifiedBy>守安 真美</cp:lastModifiedBy>
  <dcterms:created xsi:type="dcterms:W3CDTF">2025-05-08T04:49:03Z</dcterms:created>
  <dcterms:modified xsi:type="dcterms:W3CDTF">2025-05-08T04:49:39Z</dcterms:modified>
</cp:coreProperties>
</file>