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Mkhifss01\共有フォルダ\05_総務部\03_会計課\00_会計課共有\◆会計係\審査１係\③公共調達の適正化\令和6年度\010_1月\02_公表資料\04_HP公表\"/>
    </mc:Choice>
  </mc:AlternateContent>
  <xr:revisionPtr revIDLastSave="0" documentId="13_ncr:1_{13FDB162-F1D3-4C36-9FE2-AF28CCBA7911}" xr6:coauthVersionLast="36" xr6:coauthVersionMax="36" xr10:uidLastSave="{00000000-0000-0000-0000-000000000000}"/>
  <bookViews>
    <workbookView xWindow="0" yWindow="0" windowWidth="28800" windowHeight="12210" tabRatio="875" xr2:uid="{00000000-000D-0000-FFFF-FFFF00000000}"/>
  </bookViews>
  <sheets>
    <sheet name="付紙様式第１" sheetId="8" r:id="rId1"/>
  </sheets>
  <definedNames>
    <definedName name="_xlnm._FilterDatabase" localSheetId="0" hidden="1">付紙様式第１!$N$1:$N$79</definedName>
    <definedName name="_xlnm.Print_Area" localSheetId="0">付紙様式第１!$A$1:$M$22</definedName>
    <definedName name="_xlnm.Print_Titles" localSheetId="0">付紙様式第１!$1:$4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2" i="8" l="1"/>
  <c r="I20" i="8" l="1"/>
  <c r="I21" i="8"/>
  <c r="I6" i="8" l="1"/>
  <c r="I7" i="8"/>
  <c r="I19" i="8" l="1"/>
  <c r="I18" i="8"/>
  <c r="I17" i="8"/>
  <c r="I16" i="8"/>
  <c r="I5" i="8" l="1"/>
  <c r="I15" i="8" l="1"/>
  <c r="I14" i="8"/>
  <c r="I13" i="8"/>
  <c r="I12" i="8"/>
  <c r="I11" i="8"/>
  <c r="I10" i="8"/>
  <c r="N27" i="8" l="1"/>
  <c r="N26" i="8"/>
  <c r="N25" i="8"/>
  <c r="N24" i="8"/>
  <c r="N23" i="8"/>
  <c r="N22" i="8"/>
  <c r="I9" i="8"/>
  <c r="I8" i="8"/>
  <c r="N6" i="8"/>
  <c r="N7" i="8"/>
  <c r="N8" i="8"/>
  <c r="N9" i="8"/>
  <c r="N10" i="8"/>
  <c r="N11" i="8"/>
  <c r="N12" i="8"/>
  <c r="N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00000000-0006-0000-0300-00000100000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<sst xmlns="http://schemas.openxmlformats.org/spreadsheetml/2006/main" count="102" uniqueCount="59">
  <si>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</si>
  <si>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</si>
  <si>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</si>
  <si>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</si>
  <si>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</si>
  <si>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</si>
  <si>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</si>
  <si>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</si>
  <si>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</si>
  <si>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</si>
  <si>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</si>
  <si>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</si>
  <si>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</si>
  <si>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</si>
  <si>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</si>
  <si>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特社</t>
    <rPh sb="0" eb="1">
      <t>トク</t>
    </rPh>
    <rPh sb="1" eb="2">
      <t>シャ</t>
    </rPh>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</si>
  <si>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</si>
  <si>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</si>
  <si>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</si>
  <si>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1"/>
  </si>
  <si>
    <t>一般競争入札
（総合評価）</t>
    <phoneticPr fontId="1"/>
  </si>
  <si>
    <t>一般競争入札
（総合評価）</t>
  </si>
  <si>
    <t>一般競争入札
（総合評価）</t>
    <phoneticPr fontId="1"/>
  </si>
  <si>
    <t>横浜米軍(6)消防署新設等土木工事監理業務
神奈川県横浜市
令和7年1月7日から令和9年2月26日
土木</t>
    <rPh sb="22" eb="25">
      <t>カナガワ</t>
    </rPh>
    <rPh sb="25" eb="26">
      <t>ケン</t>
    </rPh>
    <rPh sb="26" eb="28">
      <t>ヨコハマ</t>
    </rPh>
    <rPh sb="28" eb="29">
      <t>シ</t>
    </rPh>
    <rPh sb="47" eb="48">
      <t>ヒ</t>
    </rPh>
    <rPh sb="49" eb="51">
      <t>ドボク</t>
    </rPh>
    <phoneticPr fontId="1"/>
  </si>
  <si>
    <r>
      <rPr>
        <sz val="9"/>
        <color theme="1"/>
        <rFont val="ＭＳ 明朝"/>
        <family val="1"/>
        <charset val="128"/>
      </rPr>
      <t>池子米軍(6)消防署新設土木工事監理業務</t>
    </r>
    <r>
      <rPr>
        <sz val="9"/>
        <color rgb="FFFF0000"/>
        <rFont val="ＭＳ 明朝"/>
        <family val="1"/>
        <charset val="128"/>
      </rPr>
      <t xml:space="preserve">
</t>
    </r>
    <r>
      <rPr>
        <sz val="9"/>
        <color theme="1"/>
        <rFont val="ＭＳ 明朝"/>
        <family val="1"/>
        <charset val="128"/>
      </rPr>
      <t>神奈川県逗子市
令和7年1月7日から令和10年3月31日
土木</t>
    </r>
    <rPh sb="25" eb="27">
      <t>ズシ</t>
    </rPh>
    <rPh sb="27" eb="28">
      <t>シ</t>
    </rPh>
    <rPh sb="50" eb="52">
      <t>ドボク</t>
    </rPh>
    <phoneticPr fontId="1"/>
  </si>
  <si>
    <r>
      <rPr>
        <sz val="9"/>
        <color theme="1"/>
        <rFont val="ＭＳ 明朝"/>
        <family val="1"/>
        <charset val="128"/>
      </rPr>
      <t>御前崎(6)宿舎改修等設備工事監理業務</t>
    </r>
    <r>
      <rPr>
        <sz val="9"/>
        <color rgb="FFFF0000"/>
        <rFont val="ＭＳ 明朝"/>
        <family val="1"/>
        <charset val="128"/>
      </rPr>
      <t xml:space="preserve">
</t>
    </r>
    <r>
      <rPr>
        <sz val="9"/>
        <color theme="1"/>
        <rFont val="ＭＳ 明朝"/>
        <family val="1"/>
        <charset val="128"/>
      </rPr>
      <t>静岡県御前崎市</t>
    </r>
    <r>
      <rPr>
        <sz val="9"/>
        <color rgb="FFFF0000"/>
        <rFont val="ＭＳ 明朝"/>
        <family val="1"/>
        <charset val="128"/>
      </rPr>
      <t xml:space="preserve">
</t>
    </r>
    <r>
      <rPr>
        <sz val="9"/>
        <color theme="1"/>
        <rFont val="ＭＳ 明朝"/>
        <family val="1"/>
        <charset val="128"/>
      </rPr>
      <t>令和7年1月7日から令和8年7月31日</t>
    </r>
    <r>
      <rPr>
        <sz val="9"/>
        <color rgb="FFFF0000"/>
        <rFont val="ＭＳ 明朝"/>
        <family val="1"/>
        <charset val="128"/>
      </rPr>
      <t xml:space="preserve">
</t>
    </r>
    <r>
      <rPr>
        <sz val="9"/>
        <color theme="1"/>
        <rFont val="ＭＳ 明朝"/>
        <family val="1"/>
        <charset val="128"/>
      </rPr>
      <t>機械</t>
    </r>
    <rPh sb="20" eb="22">
      <t>シズオカ</t>
    </rPh>
    <rPh sb="23" eb="26">
      <t>オマエザキ</t>
    </rPh>
    <rPh sb="26" eb="27">
      <t>シ</t>
    </rPh>
    <rPh sb="48" eb="50">
      <t>キカイ</t>
    </rPh>
    <phoneticPr fontId="1"/>
  </si>
  <si>
    <r>
      <rPr>
        <sz val="9"/>
        <color theme="1"/>
        <rFont val="ＭＳ 明朝"/>
        <family val="1"/>
        <charset val="128"/>
      </rPr>
      <t>横須賀(6)整備場新設設備工事監理業務</t>
    </r>
    <r>
      <rPr>
        <sz val="9"/>
        <color rgb="FFFF0000"/>
        <rFont val="ＭＳ 明朝"/>
        <family val="1"/>
        <charset val="128"/>
      </rPr>
      <t xml:space="preserve">
</t>
    </r>
    <r>
      <rPr>
        <sz val="9"/>
        <color theme="1"/>
        <rFont val="ＭＳ 明朝"/>
        <family val="1"/>
        <charset val="128"/>
      </rPr>
      <t>神奈川県横須賀市</t>
    </r>
    <r>
      <rPr>
        <sz val="9"/>
        <color rgb="FFFF0000"/>
        <rFont val="ＭＳ 明朝"/>
        <family val="1"/>
        <charset val="128"/>
      </rPr>
      <t xml:space="preserve">
</t>
    </r>
    <r>
      <rPr>
        <sz val="9"/>
        <color theme="1"/>
        <rFont val="ＭＳ 明朝"/>
        <family val="1"/>
        <charset val="128"/>
      </rPr>
      <t>令和7年1月11日から令和8年3月31日</t>
    </r>
    <r>
      <rPr>
        <sz val="9"/>
        <color rgb="FFFF0000"/>
        <rFont val="ＭＳ 明朝"/>
        <family val="1"/>
        <charset val="128"/>
      </rPr>
      <t xml:space="preserve">
</t>
    </r>
    <r>
      <rPr>
        <sz val="9"/>
        <color theme="1"/>
        <rFont val="ＭＳ 明朝"/>
        <family val="1"/>
        <charset val="128"/>
      </rPr>
      <t>電気</t>
    </r>
    <rPh sb="20" eb="23">
      <t>カナガワ</t>
    </rPh>
    <rPh sb="24" eb="27">
      <t>ヨコスカ</t>
    </rPh>
    <rPh sb="27" eb="28">
      <t>シ</t>
    </rPh>
    <rPh sb="50" eb="52">
      <t>デンキ</t>
    </rPh>
    <phoneticPr fontId="1"/>
  </si>
  <si>
    <r>
      <rPr>
        <sz val="9"/>
        <color theme="1"/>
        <rFont val="ＭＳ 明朝"/>
        <family val="1"/>
        <charset val="128"/>
      </rPr>
      <t>横須賀米軍(6)汚水排水整備土木工事</t>
    </r>
    <r>
      <rPr>
        <sz val="9"/>
        <color rgb="FFFF0000"/>
        <rFont val="ＭＳ 明朝"/>
        <family val="1"/>
        <charset val="128"/>
      </rPr>
      <t xml:space="preserve">
</t>
    </r>
    <r>
      <rPr>
        <sz val="9"/>
        <color theme="1"/>
        <rFont val="ＭＳ 明朝"/>
        <family val="1"/>
        <charset val="128"/>
      </rPr>
      <t>神奈川県横須賀市
令和7年1月11日から令和9年2月26日
土木一式工事</t>
    </r>
    <rPh sb="19" eb="23">
      <t>カナガワケン</t>
    </rPh>
    <rPh sb="23" eb="26">
      <t>ヨコスカ</t>
    </rPh>
    <rPh sb="26" eb="27">
      <t>シ</t>
    </rPh>
    <rPh sb="49" eb="51">
      <t>ドボク</t>
    </rPh>
    <rPh sb="51" eb="53">
      <t>イッシキ</t>
    </rPh>
    <rPh sb="53" eb="55">
      <t>コウジ</t>
    </rPh>
    <phoneticPr fontId="1"/>
  </si>
  <si>
    <r>
      <rPr>
        <sz val="9"/>
        <color theme="1"/>
        <rFont val="ＭＳ 明朝"/>
        <family val="1"/>
        <charset val="128"/>
      </rPr>
      <t>座間米軍(6)管理棟新設等設備工事監理業務</t>
    </r>
    <r>
      <rPr>
        <sz val="9"/>
        <color rgb="FFFF0000"/>
        <rFont val="ＭＳ 明朝"/>
        <family val="1"/>
        <charset val="128"/>
      </rPr>
      <t xml:space="preserve">
</t>
    </r>
    <r>
      <rPr>
        <sz val="9"/>
        <color theme="1"/>
        <rFont val="ＭＳ 明朝"/>
        <family val="1"/>
        <charset val="128"/>
      </rPr>
      <t>神奈川県座間市
令和7年1月11日から令和8年12月25日
機械</t>
    </r>
    <rPh sb="26" eb="28">
      <t>ザマ</t>
    </rPh>
    <rPh sb="28" eb="29">
      <t>シ</t>
    </rPh>
    <rPh sb="52" eb="54">
      <t>キカイ</t>
    </rPh>
    <phoneticPr fontId="1"/>
  </si>
  <si>
    <r>
      <rPr>
        <sz val="9"/>
        <color theme="1"/>
        <rFont val="ＭＳ 明朝"/>
        <family val="1"/>
        <charset val="128"/>
      </rPr>
      <t>防大(6)屋外給排水整備土木工事</t>
    </r>
    <r>
      <rPr>
        <sz val="9"/>
        <color rgb="FFFF0000"/>
        <rFont val="ＭＳ 明朝"/>
        <family val="1"/>
        <charset val="128"/>
      </rPr>
      <t xml:space="preserve">
</t>
    </r>
    <r>
      <rPr>
        <sz val="9"/>
        <color theme="1"/>
        <rFont val="ＭＳ 明朝"/>
        <family val="1"/>
        <charset val="128"/>
      </rPr>
      <t>神奈川県横須賀市</t>
    </r>
    <r>
      <rPr>
        <sz val="9"/>
        <color rgb="FFFF0000"/>
        <rFont val="ＭＳ 明朝"/>
        <family val="1"/>
        <charset val="128"/>
      </rPr>
      <t xml:space="preserve">
</t>
    </r>
    <r>
      <rPr>
        <sz val="9"/>
        <color theme="1"/>
        <rFont val="ＭＳ 明朝"/>
        <family val="1"/>
        <charset val="128"/>
      </rPr>
      <t>令和7年1月17日から令和8年2月27日</t>
    </r>
    <r>
      <rPr>
        <sz val="9"/>
        <color rgb="FFFF0000"/>
        <rFont val="ＭＳ 明朝"/>
        <family val="1"/>
        <charset val="128"/>
      </rPr>
      <t xml:space="preserve">
</t>
    </r>
    <r>
      <rPr>
        <sz val="9"/>
        <color theme="1"/>
        <rFont val="ＭＳ 明朝"/>
        <family val="1"/>
        <charset val="128"/>
      </rPr>
      <t>土木一式工事</t>
    </r>
    <rPh sb="45" eb="47">
      <t>キカイ</t>
    </rPh>
    <rPh sb="47" eb="49">
      <t>ドボク</t>
    </rPh>
    <rPh sb="49" eb="51">
      <t>イッシキ</t>
    </rPh>
    <rPh sb="51" eb="53">
      <t>コウジ</t>
    </rPh>
    <phoneticPr fontId="1"/>
  </si>
  <si>
    <t>横須賀(6)宿舎改修土木工事
神奈川県横須賀市
令和7年1月23日から令和8年2月27日
土木一式工事</t>
    <rPh sb="15" eb="18">
      <t>カナガワ</t>
    </rPh>
    <rPh sb="18" eb="19">
      <t>ケン</t>
    </rPh>
    <rPh sb="19" eb="22">
      <t>ヨコスカ</t>
    </rPh>
    <rPh sb="22" eb="23">
      <t>シ</t>
    </rPh>
    <rPh sb="23" eb="24">
      <t>ツシ</t>
    </rPh>
    <phoneticPr fontId="1"/>
  </si>
  <si>
    <r>
      <rPr>
        <sz val="9"/>
        <color theme="1"/>
        <rFont val="ＭＳ 明朝"/>
        <family val="1"/>
        <charset val="128"/>
      </rPr>
      <t>(有)隆登緑化建設</t>
    </r>
    <r>
      <rPr>
        <sz val="9"/>
        <color rgb="FFFF0000"/>
        <rFont val="ＭＳ 明朝"/>
        <family val="1"/>
        <charset val="128"/>
      </rPr>
      <t xml:space="preserve">
</t>
    </r>
    <r>
      <rPr>
        <sz val="9"/>
        <color theme="1"/>
        <rFont val="ＭＳ 明朝"/>
        <family val="1"/>
        <charset val="128"/>
      </rPr>
      <t>神奈川県座間市ひばりが丘1-11-22</t>
    </r>
    <phoneticPr fontId="1"/>
  </si>
  <si>
    <t>厚木(6)宿舎改修等建築工事
神奈川県大和市、綾瀬市
令和7年1月25日から令和8年6月30日
建築一式工事</t>
    <rPh sb="46" eb="48">
      <t>キカイ</t>
    </rPh>
    <phoneticPr fontId="1"/>
  </si>
  <si>
    <t>三菱重工機械システム(株)
兵庫県神戸市兵庫区和田崎町1-1-1</t>
    <phoneticPr fontId="1"/>
  </si>
  <si>
    <t>加和太建設(株)
静岡県三島市文教町1-5-15</t>
    <phoneticPr fontId="1"/>
  </si>
  <si>
    <r>
      <rPr>
        <sz val="9"/>
        <color theme="1"/>
        <rFont val="ＭＳ 明朝"/>
        <family val="1"/>
        <charset val="128"/>
      </rPr>
      <t>富士(6)保管庫新設等土木工事
静岡県駿東郡小山町
令和7年1月25日から令和8年3月31日</t>
    </r>
    <r>
      <rPr>
        <sz val="9"/>
        <color rgb="FFFF0000"/>
        <rFont val="ＭＳ 明朝"/>
        <family val="1"/>
        <charset val="128"/>
      </rPr>
      <t xml:space="preserve">
</t>
    </r>
    <r>
      <rPr>
        <sz val="9"/>
        <color theme="1"/>
        <rFont val="ＭＳ 明朝"/>
        <family val="1"/>
        <charset val="128"/>
      </rPr>
      <t>土木一式工事</t>
    </r>
    <rPh sb="49" eb="53">
      <t>イッシキコウジ</t>
    </rPh>
    <phoneticPr fontId="1"/>
  </si>
  <si>
    <r>
      <rPr>
        <sz val="9"/>
        <color theme="1"/>
        <rFont val="ＭＳ 明朝"/>
        <family val="1"/>
        <charset val="128"/>
      </rPr>
      <t>滝ケ原(6)給水施設新設通信その他工事</t>
    </r>
    <r>
      <rPr>
        <sz val="9"/>
        <color rgb="FFFF0000"/>
        <rFont val="ＭＳ 明朝"/>
        <family val="1"/>
        <charset val="128"/>
      </rPr>
      <t xml:space="preserve">
</t>
    </r>
    <r>
      <rPr>
        <sz val="9"/>
        <color theme="1"/>
        <rFont val="ＭＳ 明朝"/>
        <family val="1"/>
        <charset val="128"/>
      </rPr>
      <t>静岡県御殿場市
令和7年1月29日から令和8年2月27日
電気通信工事又は電気工事</t>
    </r>
    <rPh sb="20" eb="22">
      <t>シズオカ</t>
    </rPh>
    <rPh sb="23" eb="26">
      <t>ゴテンバ</t>
    </rPh>
    <rPh sb="26" eb="27">
      <t>シ</t>
    </rPh>
    <phoneticPr fontId="1"/>
  </si>
  <si>
    <t>(株)ＮＡＣ設計
東京都千代田区外神田5-3-1</t>
    <rPh sb="0" eb="3">
      <t>カブ</t>
    </rPh>
    <phoneticPr fontId="1"/>
  </si>
  <si>
    <r>
      <rPr>
        <sz val="9"/>
        <color theme="1"/>
        <rFont val="ＭＳ 明朝"/>
        <family val="1"/>
        <charset val="128"/>
      </rPr>
      <t>成和コンサルタント(株)</t>
    </r>
    <r>
      <rPr>
        <sz val="9"/>
        <color rgb="FFFF0000"/>
        <rFont val="ＭＳ 明朝"/>
        <family val="1"/>
        <charset val="128"/>
      </rPr>
      <t xml:space="preserve">
</t>
    </r>
    <r>
      <rPr>
        <sz val="9"/>
        <color theme="1"/>
        <rFont val="ＭＳ 明朝"/>
        <family val="1"/>
        <charset val="128"/>
      </rPr>
      <t>東京都新宿区西早稲田2-18-23</t>
    </r>
    <rPh sb="9" eb="12">
      <t>カブ</t>
    </rPh>
    <phoneticPr fontId="1"/>
  </si>
  <si>
    <t>(株)二十一設計
神奈川県横浜市西区平沼1-39-3</t>
    <rPh sb="0" eb="3">
      <t>カブ</t>
    </rPh>
    <phoneticPr fontId="1"/>
  </si>
  <si>
    <t>成和コンサルタント(株)
東京都新宿区西早稲田2-18-23</t>
    <rPh sb="0" eb="2">
      <t>セイワ</t>
    </rPh>
    <rPh sb="9" eb="12">
      <t>カブ</t>
    </rPh>
    <rPh sb="13" eb="16">
      <t>トウキョウト</t>
    </rPh>
    <rPh sb="16" eb="18">
      <t>シンジュク</t>
    </rPh>
    <rPh sb="18" eb="19">
      <t>ク</t>
    </rPh>
    <rPh sb="19" eb="23">
      <t>ニシワセダ</t>
    </rPh>
    <phoneticPr fontId="1"/>
  </si>
  <si>
    <t>若築建設(株)横浜支店
神奈川県横浜市中区尾上町1-6</t>
    <rPh sb="4" eb="7">
      <t>カブ</t>
    </rPh>
    <rPh sb="12" eb="16">
      <t>カナガワケン</t>
    </rPh>
    <phoneticPr fontId="1"/>
  </si>
  <si>
    <t>(株)ムラシマ事務所
石川県金沢市泉野出町2-1-13</t>
    <rPh sb="0" eb="3">
      <t>カブ</t>
    </rPh>
    <phoneticPr fontId="1"/>
  </si>
  <si>
    <r>
      <rPr>
        <sz val="9"/>
        <color theme="1"/>
        <rFont val="ＭＳ 明朝"/>
        <family val="1"/>
        <charset val="128"/>
      </rPr>
      <t>御前崎(6)宿舎改修等建築工事監理業務</t>
    </r>
    <r>
      <rPr>
        <sz val="9"/>
        <color rgb="FFFF0000"/>
        <rFont val="ＭＳ 明朝"/>
        <family val="1"/>
        <charset val="128"/>
      </rPr>
      <t xml:space="preserve">
</t>
    </r>
    <r>
      <rPr>
        <sz val="9"/>
        <color theme="1"/>
        <rFont val="ＭＳ 明朝"/>
        <family val="1"/>
        <charset val="128"/>
      </rPr>
      <t>静岡県御前崎市</t>
    </r>
    <r>
      <rPr>
        <sz val="9"/>
        <color rgb="FFFF0000"/>
        <rFont val="ＭＳ 明朝"/>
        <family val="1"/>
        <charset val="128"/>
      </rPr>
      <t xml:space="preserve">
</t>
    </r>
    <r>
      <rPr>
        <sz val="9"/>
        <color theme="1"/>
        <rFont val="ＭＳ 明朝"/>
        <family val="1"/>
        <charset val="128"/>
      </rPr>
      <t>令和7年1月11日から令和8年7月31日
建築</t>
    </r>
    <rPh sb="11" eb="13">
      <t>ケンチク</t>
    </rPh>
    <rPh sb="20" eb="22">
      <t>シズオカ</t>
    </rPh>
    <rPh sb="23" eb="26">
      <t>オマエザキ</t>
    </rPh>
    <rPh sb="26" eb="27">
      <t>シ</t>
    </rPh>
    <rPh sb="49" eb="51">
      <t>ケンチク</t>
    </rPh>
    <phoneticPr fontId="1"/>
  </si>
  <si>
    <t>富士(6)火薬庫建替配置検討
静岡県駿東郡小山町
令和7年1月11日から令和7年9月30日
土木</t>
    <rPh sb="15" eb="17">
      <t>シズオカ</t>
    </rPh>
    <rPh sb="17" eb="18">
      <t>ケン</t>
    </rPh>
    <rPh sb="18" eb="19">
      <t>シュン</t>
    </rPh>
    <rPh sb="19" eb="20">
      <t>ヒガシ</t>
    </rPh>
    <rPh sb="20" eb="21">
      <t>グン</t>
    </rPh>
    <rPh sb="21" eb="24">
      <t>オヤマチョウ</t>
    </rPh>
    <rPh sb="46" eb="48">
      <t>ドボク</t>
    </rPh>
    <phoneticPr fontId="1"/>
  </si>
  <si>
    <r>
      <rPr>
        <sz val="9"/>
        <color theme="1"/>
        <rFont val="ＭＳ 明朝"/>
        <family val="1"/>
        <charset val="128"/>
      </rPr>
      <t>富士米軍(6)給水施設新設等土木工事監理業務
静岡県御殿場市
令和7年1月17日から令和9年2月26日</t>
    </r>
    <r>
      <rPr>
        <sz val="9"/>
        <color rgb="FFFF0000"/>
        <rFont val="ＭＳ 明朝"/>
        <family val="1"/>
        <charset val="128"/>
      </rPr>
      <t xml:space="preserve">
</t>
    </r>
    <r>
      <rPr>
        <sz val="9"/>
        <color theme="1"/>
        <rFont val="ＭＳ 明朝"/>
        <family val="1"/>
        <charset val="128"/>
      </rPr>
      <t>土木</t>
    </r>
    <rPh sb="23" eb="26">
      <t>シズオカケン</t>
    </rPh>
    <rPh sb="26" eb="29">
      <t>ゴテンバ</t>
    </rPh>
    <rPh sb="29" eb="30">
      <t>シ</t>
    </rPh>
    <rPh sb="52" eb="54">
      <t>ドボク</t>
    </rPh>
    <phoneticPr fontId="1"/>
  </si>
  <si>
    <t>防大(6)屋外給排水整備等土木工事監理業務
神奈川県横須賀市
令和7年1月17日から令和8年2月27日
土木</t>
    <rPh sb="22" eb="26">
      <t>カナガワケン</t>
    </rPh>
    <rPh sb="26" eb="29">
      <t>ヨコスカ</t>
    </rPh>
    <rPh sb="29" eb="30">
      <t>シ</t>
    </rPh>
    <rPh sb="36" eb="37">
      <t>ガツ</t>
    </rPh>
    <rPh sb="39" eb="40">
      <t>カ</t>
    </rPh>
    <rPh sb="52" eb="54">
      <t>ドボク</t>
    </rPh>
    <phoneticPr fontId="1"/>
  </si>
  <si>
    <r>
      <rPr>
        <sz val="9"/>
        <color theme="1"/>
        <rFont val="ＭＳ 明朝"/>
        <family val="1"/>
        <charset val="128"/>
      </rPr>
      <t>浦郷米軍(6)土質等調査</t>
    </r>
    <r>
      <rPr>
        <sz val="9"/>
        <color rgb="FFFF0000"/>
        <rFont val="ＭＳ 明朝"/>
        <family val="1"/>
        <charset val="128"/>
      </rPr>
      <t xml:space="preserve">
</t>
    </r>
    <r>
      <rPr>
        <sz val="9"/>
        <color theme="1"/>
        <rFont val="ＭＳ 明朝"/>
        <family val="1"/>
        <charset val="128"/>
      </rPr>
      <t>神奈川県横須賀市</t>
    </r>
    <r>
      <rPr>
        <sz val="9"/>
        <color rgb="FFFF0000"/>
        <rFont val="ＭＳ 明朝"/>
        <family val="1"/>
        <charset val="128"/>
      </rPr>
      <t xml:space="preserve">
</t>
    </r>
    <r>
      <rPr>
        <sz val="9"/>
        <color theme="1"/>
        <rFont val="ＭＳ 明朝"/>
        <family val="1"/>
        <charset val="128"/>
      </rPr>
      <t>令和7年1月18日から令和7年8月29日</t>
    </r>
    <r>
      <rPr>
        <sz val="9"/>
        <color rgb="FFFF0000"/>
        <rFont val="ＭＳ 明朝"/>
        <family val="1"/>
        <charset val="128"/>
      </rPr>
      <t xml:space="preserve">
</t>
    </r>
    <r>
      <rPr>
        <sz val="9"/>
        <color theme="1"/>
        <rFont val="ＭＳ 明朝"/>
        <family val="1"/>
        <charset val="128"/>
      </rPr>
      <t>地質調査</t>
    </r>
    <rPh sb="17" eb="20">
      <t>ヨコスカ</t>
    </rPh>
    <rPh sb="20" eb="21">
      <t>シ</t>
    </rPh>
    <rPh sb="43" eb="47">
      <t>チシツチョウサ</t>
    </rPh>
    <phoneticPr fontId="1"/>
  </si>
  <si>
    <r>
      <rPr>
        <sz val="9"/>
        <color theme="1"/>
        <rFont val="ＭＳ 明朝"/>
        <family val="1"/>
        <charset val="128"/>
      </rPr>
      <t>板妻(6)法面整備等調査検討
静岡県御殿場市
令和7年1月23日から令和8年2月27日</t>
    </r>
    <r>
      <rPr>
        <sz val="9"/>
        <color rgb="FFFF0000"/>
        <rFont val="ＭＳ 明朝"/>
        <family val="1"/>
        <charset val="128"/>
      </rPr>
      <t xml:space="preserve">
</t>
    </r>
    <r>
      <rPr>
        <sz val="9"/>
        <color theme="1"/>
        <rFont val="ＭＳ 明朝"/>
        <family val="1"/>
        <charset val="128"/>
      </rPr>
      <t>土木</t>
    </r>
    <rPh sb="15" eb="17">
      <t>シズオカ</t>
    </rPh>
    <rPh sb="17" eb="18">
      <t>ケン</t>
    </rPh>
    <rPh sb="18" eb="21">
      <t>ゴテンバ</t>
    </rPh>
    <rPh sb="21" eb="22">
      <t>シ</t>
    </rPh>
    <rPh sb="22" eb="23">
      <t>ツシ</t>
    </rPh>
    <rPh sb="44" eb="46">
      <t>ドボク</t>
    </rPh>
    <phoneticPr fontId="1"/>
  </si>
  <si>
    <r>
      <rPr>
        <sz val="9"/>
        <color theme="1"/>
        <rFont val="ＭＳ 明朝"/>
        <family val="1"/>
        <charset val="128"/>
      </rPr>
      <t>(株)三輝設計事務所</t>
    </r>
    <r>
      <rPr>
        <sz val="9"/>
        <color rgb="FFFF0000"/>
        <rFont val="ＭＳ 明朝"/>
        <family val="1"/>
        <charset val="128"/>
      </rPr>
      <t xml:space="preserve">
</t>
    </r>
    <r>
      <rPr>
        <sz val="9"/>
        <color theme="1"/>
        <rFont val="ＭＳ 明朝"/>
        <family val="1"/>
        <charset val="128"/>
      </rPr>
      <t>福井県福井市和田
1-4-10</t>
    </r>
    <rPh sb="0" eb="3">
      <t>カブ</t>
    </rPh>
    <phoneticPr fontId="1"/>
  </si>
  <si>
    <t>一般競争入札
（総合評価）</t>
    <phoneticPr fontId="1"/>
  </si>
  <si>
    <t>浜松(6)消音施設整備工事
静岡県浜松市
令和7年1月25日から令和10年6月30日
機械器具設置工事</t>
    <phoneticPr fontId="1"/>
  </si>
  <si>
    <t>(株)復建エンジニヤリング
東京都中央区日本橋堀留町1-11-12</t>
    <phoneticPr fontId="1"/>
  </si>
  <si>
    <t>(株)三紀
東京都多摩市乞田1156-1</t>
    <phoneticPr fontId="1"/>
  </si>
  <si>
    <t>東洋建設(株)横浜支店
神奈川県横浜市中区山下町25-15</t>
    <phoneticPr fontId="1"/>
  </si>
  <si>
    <r>
      <rPr>
        <sz val="9"/>
        <color theme="1"/>
        <rFont val="ＭＳ 明朝"/>
        <family val="1"/>
        <charset val="128"/>
      </rPr>
      <t>(株)増田地質工業</t>
    </r>
    <r>
      <rPr>
        <sz val="9"/>
        <color rgb="FFFF0000"/>
        <rFont val="ＭＳ 明朝"/>
        <family val="1"/>
        <charset val="128"/>
      </rPr>
      <t xml:space="preserve">
</t>
    </r>
    <r>
      <rPr>
        <sz val="9"/>
        <color theme="1"/>
        <rFont val="ＭＳ 明朝"/>
        <family val="1"/>
        <charset val="128"/>
      </rPr>
      <t>香川県高松市宮脇町1-18-23</t>
    </r>
    <phoneticPr fontId="1"/>
  </si>
  <si>
    <t>日本工営(株)東京支店
東京都千代田区麹町
5-4</t>
    <phoneticPr fontId="1"/>
  </si>
  <si>
    <t>福田リニューアル(株)
東京都千代田区九段北3-2-4</t>
    <phoneticPr fontId="1"/>
  </si>
  <si>
    <t>(株)エクシオテック
東京都大田区平和島4-1-23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</si>
</sst>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円&quot;"/>
    <numFmt numFmtId="179" formatCode="[$-411]ggge&quot;年&quot;m&quot;月&quot;d&quot;日&quot;;@"/>
    <numFmt numFmtId="180" formatCode="#,##0;&quot;▲&quot;#,##0"/>
    <numFmt numFmtId="181" formatCode="#,##0_);[Red]\(#,##0\)"/>
  </numFmts>
  <fonts count="1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b/>
      <sz val="9"/>
      <color indexed="81"/>
      <name val="MS P ゴシック"/>
      <family val="3"/>
      <charset val="128"/>
    </font>
    <font>
      <sz val="9"/>
      <color rgb="FFFF0000"/>
      <name val="ＭＳ 明朝"/>
      <family val="1"/>
      <charset val="128"/>
    </font>
    <font>
      <sz val="11"/>
      <color rgb="FF006100"/>
      <name val="游ゴシック"/>
      <family val="2"/>
      <charset val="128"/>
      <scheme val="minor"/>
    </font>
    <font>
      <sz val="9"/>
      <color rgb="FFFF000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C6EFCE"/>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auto="1"/>
      </left>
      <right style="thin">
        <color auto="1"/>
      </right>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xf numFmtId="0" fontId="10" fillId="3" borderId="0" applyNumberFormat="0" applyBorder="0" applyAlignment="0" applyProtection="0">
      <alignment vertical="center"/>
    </xf>
  </cellStyleXfs>
  <cellXfs count="43">
    <xf numFmtId="0" fontId="0" fillId="0" borderId="0" xfId="0">
      <alignment vertical="center"/>
    </xf>
    <xf numFmtId="0" fontId="5" fillId="0" borderId="0" xfId="0" applyFont="1">
      <alignment vertical="center"/>
    </xf>
    <xf numFmtId="0" fontId="6" fillId="0" borderId="1" xfId="0" applyFont="1" applyFill="1" applyBorder="1" applyAlignment="1">
      <alignment vertical="center" wrapText="1"/>
    </xf>
    <xf numFmtId="0" fontId="6" fillId="2" borderId="5" xfId="0" applyFont="1" applyFill="1" applyBorder="1" applyAlignment="1">
      <alignment vertical="center" wrapText="1"/>
    </xf>
    <xf numFmtId="0" fontId="5" fillId="0" borderId="1" xfId="0" applyFont="1" applyBorder="1">
      <alignment vertical="center"/>
    </xf>
    <xf numFmtId="0" fontId="5" fillId="0" borderId="0" xfId="0" applyFont="1" applyAlignment="1">
      <alignment horizontal="center" vertical="center"/>
    </xf>
    <xf numFmtId="180" fontId="3" fillId="2" borderId="2" xfId="4" applyNumberFormat="1" applyFont="1" applyFill="1" applyBorder="1" applyAlignment="1">
      <alignment horizontal="center" vertical="center"/>
    </xf>
    <xf numFmtId="0" fontId="6" fillId="2" borderId="1" xfId="3" applyFont="1" applyFill="1" applyBorder="1" applyAlignment="1">
      <alignment horizontal="left" vertical="center" wrapText="1"/>
    </xf>
    <xf numFmtId="177" fontId="6" fillId="2" borderId="1" xfId="1" applyNumberFormat="1" applyFont="1" applyFill="1" applyBorder="1" applyAlignment="1">
      <alignment horizontal="center" vertical="center" wrapText="1"/>
    </xf>
    <xf numFmtId="0" fontId="6" fillId="2" borderId="1" xfId="3" applyFont="1" applyFill="1" applyBorder="1" applyAlignment="1">
      <alignment vertical="center" wrapText="1"/>
    </xf>
    <xf numFmtId="0" fontId="9" fillId="0" borderId="1" xfId="0" applyFont="1" applyFill="1" applyBorder="1" applyAlignment="1">
      <alignment vertical="center" wrapText="1"/>
    </xf>
    <xf numFmtId="0" fontId="9" fillId="2" borderId="1" xfId="3" applyFont="1" applyFill="1" applyBorder="1" applyAlignment="1">
      <alignment vertical="center" wrapText="1"/>
    </xf>
    <xf numFmtId="179" fontId="6" fillId="2" borderId="1" xfId="3" applyNumberFormat="1" applyFont="1" applyFill="1" applyBorder="1" applyAlignment="1">
      <alignment horizontal="center" vertical="center" wrapText="1"/>
    </xf>
    <xf numFmtId="177" fontId="6" fillId="2" borderId="4" xfId="1" applyNumberFormat="1" applyFont="1" applyFill="1" applyBorder="1" applyAlignment="1">
      <alignment vertical="center" wrapText="1"/>
    </xf>
    <xf numFmtId="177" fontId="6" fillId="2" borderId="1" xfId="3" applyNumberFormat="1" applyFont="1" applyFill="1" applyBorder="1" applyAlignment="1">
      <alignment vertical="center" wrapText="1"/>
    </xf>
    <xf numFmtId="176" fontId="6" fillId="2" borderId="4" xfId="3" applyNumberFormat="1" applyFont="1" applyFill="1" applyBorder="1" applyAlignment="1">
      <alignment horizontal="right" vertical="center" wrapText="1"/>
    </xf>
    <xf numFmtId="0" fontId="10" fillId="3" borderId="0" xfId="5">
      <alignment vertical="center"/>
    </xf>
    <xf numFmtId="10" fontId="6" fillId="0" borderId="1" xfId="0" applyNumberFormat="1"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Fill="1" applyBorder="1">
      <alignment vertical="center"/>
    </xf>
    <xf numFmtId="0" fontId="9" fillId="2" borderId="1" xfId="3" applyFont="1" applyFill="1" applyBorder="1" applyAlignment="1">
      <alignment horizontal="left" vertical="center" wrapText="1"/>
    </xf>
    <xf numFmtId="179" fontId="9" fillId="2" borderId="1" xfId="3" applyNumberFormat="1" applyFont="1" applyFill="1" applyBorder="1" applyAlignment="1">
      <alignment horizontal="center" vertical="center" wrapText="1"/>
    </xf>
    <xf numFmtId="177" fontId="9" fillId="2" borderId="1" xfId="1" applyNumberFormat="1" applyFont="1" applyFill="1" applyBorder="1" applyAlignment="1">
      <alignment horizontal="center" vertical="center" wrapText="1"/>
    </xf>
    <xf numFmtId="10" fontId="9" fillId="0" borderId="1" xfId="0" applyNumberFormat="1" applyFont="1" applyFill="1" applyBorder="1" applyAlignment="1">
      <alignment vertical="center" wrapText="1"/>
    </xf>
    <xf numFmtId="177" fontId="9" fillId="2" borderId="1" xfId="3" applyNumberFormat="1" applyFont="1" applyFill="1" applyBorder="1" applyAlignment="1">
      <alignment vertical="center" wrapText="1"/>
    </xf>
    <xf numFmtId="177" fontId="9" fillId="2" borderId="4" xfId="1" applyNumberFormat="1" applyFont="1" applyFill="1" applyBorder="1" applyAlignment="1">
      <alignment vertical="center" wrapText="1"/>
    </xf>
    <xf numFmtId="176" fontId="9" fillId="2" borderId="4" xfId="3" applyNumberFormat="1" applyFont="1" applyFill="1" applyBorder="1" applyAlignment="1">
      <alignment horizontal="right" vertical="center" wrapText="1"/>
    </xf>
    <xf numFmtId="181" fontId="11" fillId="0" borderId="7" xfId="1" applyNumberFormat="1" applyFont="1" applyFill="1" applyBorder="1" applyAlignment="1">
      <alignment vertical="center" shrinkToFit="1"/>
    </xf>
    <xf numFmtId="176" fontId="6" fillId="0" borderId="6" xfId="0" applyNumberFormat="1" applyFont="1" applyBorder="1">
      <alignment vertical="center"/>
    </xf>
    <xf numFmtId="177" fontId="6" fillId="2" borderId="1" xfId="1" applyNumberFormat="1" applyFont="1" applyFill="1" applyBorder="1" applyAlignment="1">
      <alignment vertical="center" wrapText="1"/>
    </xf>
    <xf numFmtId="177" fontId="6" fillId="0" borderId="1" xfId="3" applyNumberFormat="1" applyFont="1" applyFill="1" applyBorder="1" applyAlignment="1">
      <alignment vertical="center" wrapText="1"/>
    </xf>
    <xf numFmtId="176" fontId="6" fillId="2" borderId="1" xfId="3" applyNumberFormat="1" applyFont="1" applyFill="1" applyBorder="1" applyAlignment="1">
      <alignment horizontal="right" vertical="center" wrapText="1"/>
    </xf>
    <xf numFmtId="176" fontId="6" fillId="2" borderId="1" xfId="3" applyNumberFormat="1" applyFont="1" applyFill="1" applyBorder="1" applyAlignment="1">
      <alignment vertical="center" wrapText="1"/>
    </xf>
    <xf numFmtId="176" fontId="6" fillId="2" borderId="4" xfId="3" applyNumberFormat="1" applyFont="1" applyFill="1" applyBorder="1" applyAlignment="1">
      <alignment vertical="center" wrapText="1"/>
    </xf>
    <xf numFmtId="0" fontId="6" fillId="2" borderId="4" xfId="3" applyFont="1" applyFill="1" applyBorder="1" applyAlignment="1">
      <alignment vertical="center" wrapText="1"/>
    </xf>
    <xf numFmtId="176" fontId="6" fillId="0" borderId="1" xfId="3" applyNumberFormat="1"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cellXfs>
  <cellStyles count="6">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4" xr:uid="{00000000-0005-0000-0000-000004000000}"/>
    <cellStyle name="良い" xfId="5" builtinId="26"/>
  </cellStyles>
  <dxfs count="102">
    <dxf>
      <font>
        <color rgb="FFFF0000"/>
      </font>
    </dxf>
    <dxf>
      <font>
        <color rgb="FFFF0000"/>
      </font>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ill>
        <patternFill>
          <bgColor rgb="FFCCFFFF"/>
        </patternFill>
      </fill>
    </dxf>
    <dxf>
      <font>
        <color rgb="FFFF0000"/>
      </font>
    </dxf>
    <dxf>
      <font>
        <color rgb="FFFF0000"/>
      </font>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09550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R28"/>
  <sheetViews>
    <sheetView tabSelected="1"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E18" sqref="E18"/>
    </sheetView>
  </sheetViews>
  <sheetFormatPr defaultColWidth="9" defaultRowHeight="13"/>
  <cols>
    <col min="1" max="1" width="30.33203125" style="1" customWidth="1"/>
    <col min="2" max="2" width="18.5" style="1" customWidth="1"/>
    <col min="3" max="3" width="13.58203125" style="1" customWidth="1"/>
    <col min="4" max="4" width="16" style="1" customWidth="1"/>
    <col min="5" max="5" width="16.08203125" style="1" customWidth="1"/>
    <col min="6" max="8" width="14" style="1" customWidth="1"/>
    <col min="9" max="9" width="7.5" style="1" customWidth="1"/>
    <col min="10" max="12" width="11.58203125" style="1" customWidth="1"/>
    <col min="13" max="13" width="8" style="1" customWidth="1"/>
    <col min="14" max="14" width="9.5" style="5" bestFit="1" customWidth="1"/>
    <col min="15" max="16384" width="9" style="1"/>
  </cols>
  <sheetData>
    <row r="1" spans="1:18" ht="39.4" customHeight="1">
      <c r="A1" s="39" t="s">
        <v>0</v>
      </c>
      <c r="B1" s="40"/>
      <c r="C1" s="40"/>
      <c r="D1" s="40"/>
      <c r="E1" s="40"/>
      <c r="F1" s="40"/>
      <c r="G1" s="40"/>
      <c r="H1" s="40"/>
      <c r="I1" s="40"/>
      <c r="J1" s="40"/>
      <c r="K1" s="40"/>
      <c r="L1" s="40"/>
      <c r="M1" s="40"/>
      <c r="N1" s="5" t="s">
        <v>16</v>
      </c>
    </row>
    <row r="2" spans="1:18">
      <c r="N2" s="5" t="s">
        <v>17</v>
      </c>
    </row>
    <row r="3" spans="1:18" ht="68.150000000000006" customHeight="1">
      <c r="A3" s="38" t="s">
        <v>1</v>
      </c>
      <c r="B3" s="38" t="s">
        <v>2</v>
      </c>
      <c r="C3" s="38" t="s">
        <v>3</v>
      </c>
      <c r="D3" s="38" t="s">
        <v>4</v>
      </c>
      <c r="E3" s="41" t="s">
        <v>5</v>
      </c>
      <c r="F3" s="38" t="s">
        <v>6</v>
      </c>
      <c r="G3" s="38" t="s">
        <v>7</v>
      </c>
      <c r="H3" s="38" t="s">
        <v>8</v>
      </c>
      <c r="I3" s="37" t="s">
        <v>9</v>
      </c>
      <c r="J3" s="37" t="s">
        <v>10</v>
      </c>
      <c r="K3" s="37"/>
      <c r="L3" s="37"/>
      <c r="M3" s="38" t="s">
        <v>11</v>
      </c>
      <c r="N3" s="5" t="s">
        <v>17</v>
      </c>
    </row>
    <row r="4" spans="1:18" ht="38.25" customHeight="1">
      <c r="A4" s="38"/>
      <c r="B4" s="38"/>
      <c r="C4" s="38"/>
      <c r="D4" s="38"/>
      <c r="E4" s="42"/>
      <c r="F4" s="38"/>
      <c r="G4" s="38"/>
      <c r="H4" s="38"/>
      <c r="I4" s="37"/>
      <c r="J4" s="2" t="s">
        <v>12</v>
      </c>
      <c r="K4" s="2" t="s">
        <v>13</v>
      </c>
      <c r="L4" s="2" t="s">
        <v>14</v>
      </c>
      <c r="M4" s="38"/>
      <c r="N4" s="6" t="s">
        <v>17</v>
      </c>
    </row>
    <row r="5" spans="1:18" ht="75" customHeight="1">
      <c r="A5" s="2" t="s">
        <v>23</v>
      </c>
      <c r="B5" s="7" t="s">
        <v>19</v>
      </c>
      <c r="C5" s="12">
        <v>45663</v>
      </c>
      <c r="D5" s="11" t="s">
        <v>38</v>
      </c>
      <c r="E5" s="29">
        <v>3011101010999</v>
      </c>
      <c r="F5" s="8" t="s">
        <v>21</v>
      </c>
      <c r="G5" s="30">
        <v>14660852</v>
      </c>
      <c r="H5" s="31">
        <v>14300000</v>
      </c>
      <c r="I5" s="17">
        <f t="shared" ref="I5:I6" si="0">H5/G5</f>
        <v>0.97538669648939913</v>
      </c>
      <c r="J5" s="2"/>
      <c r="K5" s="2"/>
      <c r="L5" s="19"/>
      <c r="M5" s="18"/>
      <c r="N5" s="6" t="str">
        <f>IF(H5&gt;0,"表示","非表示")</f>
        <v>表示</v>
      </c>
    </row>
    <row r="6" spans="1:18" ht="75" customHeight="1">
      <c r="A6" s="10" t="s">
        <v>25</v>
      </c>
      <c r="B6" s="7" t="s">
        <v>19</v>
      </c>
      <c r="C6" s="12">
        <v>45663</v>
      </c>
      <c r="D6" s="9" t="s">
        <v>37</v>
      </c>
      <c r="E6" s="33">
        <v>8010001032884</v>
      </c>
      <c r="F6" s="8" t="s">
        <v>21</v>
      </c>
      <c r="G6" s="30">
        <v>12369714</v>
      </c>
      <c r="H6" s="14">
        <v>12210000</v>
      </c>
      <c r="I6" s="17">
        <f t="shared" si="0"/>
        <v>0.98708830293085192</v>
      </c>
      <c r="J6" s="2"/>
      <c r="K6" s="2"/>
      <c r="L6" s="2"/>
      <c r="M6" s="18"/>
      <c r="N6" s="6" t="str">
        <f t="shared" ref="N6:N27" si="1">IF(H6&gt;0,"表示","非表示")</f>
        <v>表示</v>
      </c>
    </row>
    <row r="7" spans="1:18" ht="75" customHeight="1">
      <c r="A7" s="10" t="s">
        <v>24</v>
      </c>
      <c r="B7" s="7" t="s">
        <v>19</v>
      </c>
      <c r="C7" s="12">
        <v>45663</v>
      </c>
      <c r="D7" s="9" t="s">
        <v>40</v>
      </c>
      <c r="E7" s="32">
        <v>3011101010999</v>
      </c>
      <c r="F7" s="8" t="s">
        <v>21</v>
      </c>
      <c r="G7" s="30">
        <v>17185614</v>
      </c>
      <c r="H7" s="14">
        <v>17050000</v>
      </c>
      <c r="I7" s="17">
        <f t="shared" ref="I7" si="2">H7/G7</f>
        <v>0.99210886500767448</v>
      </c>
      <c r="J7" s="2"/>
      <c r="K7" s="2"/>
      <c r="L7" s="2"/>
      <c r="M7" s="18"/>
      <c r="N7" s="6" t="str">
        <f t="shared" si="1"/>
        <v>表示</v>
      </c>
    </row>
    <row r="8" spans="1:18" ht="75" customHeight="1">
      <c r="A8" s="10" t="s">
        <v>26</v>
      </c>
      <c r="B8" s="7" t="s">
        <v>19</v>
      </c>
      <c r="C8" s="12">
        <v>45667</v>
      </c>
      <c r="D8" s="9" t="s">
        <v>39</v>
      </c>
      <c r="E8" s="33">
        <v>7020001031011</v>
      </c>
      <c r="F8" s="8" t="s">
        <v>20</v>
      </c>
      <c r="G8" s="13">
        <v>24796002</v>
      </c>
      <c r="H8" s="14">
        <v>24750000</v>
      </c>
      <c r="I8" s="17">
        <f t="shared" ref="I8:I15" si="3">H8/G8</f>
        <v>0.99814478156599595</v>
      </c>
      <c r="J8" s="3"/>
      <c r="K8" s="3"/>
      <c r="L8" s="3"/>
      <c r="M8" s="18"/>
      <c r="N8" s="6" t="str">
        <f t="shared" si="1"/>
        <v>表示</v>
      </c>
    </row>
    <row r="9" spans="1:18" ht="75" customHeight="1">
      <c r="A9" s="10" t="s">
        <v>27</v>
      </c>
      <c r="B9" s="7" t="s">
        <v>19</v>
      </c>
      <c r="C9" s="12">
        <v>45667</v>
      </c>
      <c r="D9" s="9" t="s">
        <v>41</v>
      </c>
      <c r="E9" s="15">
        <v>6290801012011</v>
      </c>
      <c r="F9" s="8" t="s">
        <v>21</v>
      </c>
      <c r="G9" s="13">
        <v>817239419</v>
      </c>
      <c r="H9" s="14">
        <v>750750000</v>
      </c>
      <c r="I9" s="17">
        <f t="shared" si="3"/>
        <v>0.91864144404419634</v>
      </c>
      <c r="J9" s="3"/>
      <c r="K9" s="3"/>
      <c r="L9" s="3"/>
      <c r="M9" s="18"/>
      <c r="N9" s="6" t="str">
        <f t="shared" si="1"/>
        <v>表示</v>
      </c>
    </row>
    <row r="10" spans="1:18" ht="74.25" customHeight="1">
      <c r="A10" s="10" t="s">
        <v>43</v>
      </c>
      <c r="B10" s="7" t="s">
        <v>19</v>
      </c>
      <c r="C10" s="12">
        <v>45667</v>
      </c>
      <c r="D10" s="11" t="s">
        <v>49</v>
      </c>
      <c r="E10" s="34">
        <v>3210001014388</v>
      </c>
      <c r="F10" s="8" t="s">
        <v>22</v>
      </c>
      <c r="G10" s="13">
        <v>12492091</v>
      </c>
      <c r="H10" s="14">
        <v>11385000</v>
      </c>
      <c r="I10" s="17">
        <f t="shared" si="3"/>
        <v>0.91137664623160364</v>
      </c>
      <c r="J10" s="3"/>
      <c r="K10" s="3"/>
      <c r="L10" s="3"/>
      <c r="M10" s="18"/>
      <c r="N10" s="6" t="str">
        <f t="shared" si="1"/>
        <v>表示</v>
      </c>
    </row>
    <row r="11" spans="1:18" ht="75" customHeight="1">
      <c r="A11" s="10" t="s">
        <v>28</v>
      </c>
      <c r="B11" s="7" t="s">
        <v>19</v>
      </c>
      <c r="C11" s="12">
        <v>45667</v>
      </c>
      <c r="D11" s="35" t="s">
        <v>42</v>
      </c>
      <c r="E11" s="32">
        <v>3220001006995</v>
      </c>
      <c r="F11" s="8" t="s">
        <v>21</v>
      </c>
      <c r="G11" s="13">
        <v>30645243</v>
      </c>
      <c r="H11" s="31">
        <v>30635000</v>
      </c>
      <c r="I11" s="17">
        <f t="shared" si="3"/>
        <v>0.99966575562804316</v>
      </c>
      <c r="J11" s="3"/>
      <c r="K11" s="3"/>
      <c r="L11" s="3"/>
      <c r="M11" s="18"/>
      <c r="N11" s="6" t="str">
        <f t="shared" si="1"/>
        <v>表示</v>
      </c>
    </row>
    <row r="12" spans="1:18" ht="75" customHeight="1">
      <c r="A12" s="2" t="s">
        <v>44</v>
      </c>
      <c r="B12" s="7" t="s">
        <v>19</v>
      </c>
      <c r="C12" s="12">
        <v>45667</v>
      </c>
      <c r="D12" s="9" t="s">
        <v>52</v>
      </c>
      <c r="E12" s="32">
        <v>3010001056450</v>
      </c>
      <c r="F12" s="8" t="s">
        <v>50</v>
      </c>
      <c r="G12" s="30">
        <v>69924225</v>
      </c>
      <c r="H12" s="14">
        <v>69454000</v>
      </c>
      <c r="I12" s="17">
        <f t="shared" si="3"/>
        <v>0.99327522042611127</v>
      </c>
      <c r="J12" s="2"/>
      <c r="K12" s="2"/>
      <c r="L12" s="2"/>
      <c r="M12" s="18"/>
      <c r="N12" s="6" t="str">
        <f t="shared" si="1"/>
        <v>表示</v>
      </c>
      <c r="R12" s="16"/>
    </row>
    <row r="13" spans="1:18" ht="75" customHeight="1">
      <c r="A13" s="10" t="s">
        <v>45</v>
      </c>
      <c r="B13" s="7" t="s">
        <v>19</v>
      </c>
      <c r="C13" s="12">
        <v>45673</v>
      </c>
      <c r="D13" s="9" t="s">
        <v>53</v>
      </c>
      <c r="E13" s="36">
        <v>1013401002199</v>
      </c>
      <c r="F13" s="8" t="s">
        <v>21</v>
      </c>
      <c r="G13" s="30">
        <v>28040204</v>
      </c>
      <c r="H13" s="14">
        <v>27830000</v>
      </c>
      <c r="I13" s="17">
        <f t="shared" si="3"/>
        <v>0.99250347822005858</v>
      </c>
      <c r="J13" s="3"/>
      <c r="K13" s="3"/>
      <c r="L13" s="3"/>
      <c r="M13" s="18"/>
      <c r="N13" s="6" t="s">
        <v>17</v>
      </c>
    </row>
    <row r="14" spans="1:18" ht="75" customHeight="1">
      <c r="A14" s="10" t="s">
        <v>29</v>
      </c>
      <c r="B14" s="7" t="s">
        <v>19</v>
      </c>
      <c r="C14" s="12">
        <v>45673</v>
      </c>
      <c r="D14" s="9" t="s">
        <v>54</v>
      </c>
      <c r="E14" s="15">
        <v>9120001077496</v>
      </c>
      <c r="F14" s="8" t="s">
        <v>21</v>
      </c>
      <c r="G14" s="13">
        <v>662005144</v>
      </c>
      <c r="H14" s="14">
        <v>653400000</v>
      </c>
      <c r="I14" s="17">
        <f t="shared" si="3"/>
        <v>0.98700139405563292</v>
      </c>
      <c r="J14" s="2"/>
      <c r="K14" s="2"/>
      <c r="L14" s="2"/>
      <c r="M14" s="18"/>
      <c r="N14" s="6" t="s">
        <v>17</v>
      </c>
    </row>
    <row r="15" spans="1:18" ht="75" customHeight="1">
      <c r="A15" s="9" t="s">
        <v>46</v>
      </c>
      <c r="B15" s="7" t="s">
        <v>19</v>
      </c>
      <c r="C15" s="12">
        <v>45673</v>
      </c>
      <c r="D15" s="9" t="s">
        <v>53</v>
      </c>
      <c r="E15" s="15">
        <v>1013401002199</v>
      </c>
      <c r="F15" s="8" t="s">
        <v>21</v>
      </c>
      <c r="G15" s="13">
        <v>17539765</v>
      </c>
      <c r="H15" s="14">
        <v>17380000</v>
      </c>
      <c r="I15" s="17">
        <f t="shared" si="3"/>
        <v>0.99089126906774405</v>
      </c>
      <c r="J15" s="2"/>
      <c r="K15" s="2"/>
      <c r="L15" s="2"/>
      <c r="M15" s="18"/>
      <c r="N15" s="6" t="s">
        <v>17</v>
      </c>
    </row>
    <row r="16" spans="1:18" ht="75" customHeight="1">
      <c r="A16" s="11" t="s">
        <v>47</v>
      </c>
      <c r="B16" s="7" t="s">
        <v>19</v>
      </c>
      <c r="C16" s="12">
        <v>45674</v>
      </c>
      <c r="D16" s="11" t="s">
        <v>55</v>
      </c>
      <c r="E16" s="15">
        <v>4470001003777</v>
      </c>
      <c r="F16" s="8" t="s">
        <v>21</v>
      </c>
      <c r="G16" s="13">
        <v>16443157</v>
      </c>
      <c r="H16" s="13">
        <v>12782000</v>
      </c>
      <c r="I16" s="17">
        <f t="shared" ref="I16:I22" si="4">H16/G16</f>
        <v>0.77734464251603264</v>
      </c>
      <c r="J16" s="2"/>
      <c r="K16" s="2"/>
      <c r="L16" s="2"/>
      <c r="M16" s="18"/>
      <c r="N16" s="6" t="s">
        <v>17</v>
      </c>
    </row>
    <row r="17" spans="1:14" ht="75" customHeight="1">
      <c r="A17" s="9" t="s">
        <v>30</v>
      </c>
      <c r="B17" s="7" t="s">
        <v>19</v>
      </c>
      <c r="C17" s="12">
        <v>45679</v>
      </c>
      <c r="D17" s="11" t="s">
        <v>31</v>
      </c>
      <c r="E17" s="15">
        <v>4021002044450</v>
      </c>
      <c r="F17" s="8" t="s">
        <v>21</v>
      </c>
      <c r="G17" s="13">
        <v>25939274</v>
      </c>
      <c r="H17" s="14">
        <v>25832094</v>
      </c>
      <c r="I17" s="17">
        <f t="shared" si="4"/>
        <v>0.99586804164218323</v>
      </c>
      <c r="J17" s="2"/>
      <c r="K17" s="2"/>
      <c r="L17" s="2"/>
      <c r="M17" s="18"/>
      <c r="N17" s="6" t="s">
        <v>17</v>
      </c>
    </row>
    <row r="18" spans="1:14" ht="75" customHeight="1">
      <c r="A18" s="11" t="s">
        <v>48</v>
      </c>
      <c r="B18" s="7" t="s">
        <v>19</v>
      </c>
      <c r="C18" s="12">
        <v>45679</v>
      </c>
      <c r="D18" s="9" t="s">
        <v>56</v>
      </c>
      <c r="E18" s="32">
        <v>2010001016851</v>
      </c>
      <c r="F18" s="8" t="s">
        <v>21</v>
      </c>
      <c r="G18" s="30">
        <v>29314184</v>
      </c>
      <c r="H18" s="14">
        <v>25520000</v>
      </c>
      <c r="I18" s="17">
        <f t="shared" si="4"/>
        <v>0.87056832282965813</v>
      </c>
      <c r="J18" s="2"/>
      <c r="K18" s="2"/>
      <c r="L18" s="2"/>
      <c r="M18" s="18"/>
      <c r="N18" s="6" t="s">
        <v>17</v>
      </c>
    </row>
    <row r="19" spans="1:14" ht="75" customHeight="1">
      <c r="A19" s="9" t="s">
        <v>32</v>
      </c>
      <c r="B19" s="7" t="s">
        <v>19</v>
      </c>
      <c r="C19" s="12">
        <v>45681</v>
      </c>
      <c r="D19" s="9" t="s">
        <v>57</v>
      </c>
      <c r="E19" s="32">
        <v>4011101018579</v>
      </c>
      <c r="F19" s="8" t="s">
        <v>21</v>
      </c>
      <c r="G19" s="30">
        <v>319884350</v>
      </c>
      <c r="H19" s="14">
        <v>319000000</v>
      </c>
      <c r="I19" s="17">
        <f t="shared" si="4"/>
        <v>0.99723540710885039</v>
      </c>
      <c r="J19" s="2"/>
      <c r="K19" s="2"/>
      <c r="L19" s="2"/>
      <c r="M19" s="18"/>
      <c r="N19" s="6" t="s">
        <v>17</v>
      </c>
    </row>
    <row r="20" spans="1:14" ht="75" customHeight="1">
      <c r="A20" s="9" t="s">
        <v>51</v>
      </c>
      <c r="B20" s="7" t="s">
        <v>19</v>
      </c>
      <c r="C20" s="12">
        <v>45681</v>
      </c>
      <c r="D20" s="9" t="s">
        <v>33</v>
      </c>
      <c r="E20" s="15">
        <v>2140001013316</v>
      </c>
      <c r="F20" s="8" t="s">
        <v>21</v>
      </c>
      <c r="G20" s="13">
        <v>2723077599</v>
      </c>
      <c r="H20" s="14">
        <v>2722500000</v>
      </c>
      <c r="I20" s="17">
        <f t="shared" si="4"/>
        <v>0.99978788742553204</v>
      </c>
      <c r="J20" s="4"/>
      <c r="K20" s="4"/>
      <c r="L20" s="4"/>
      <c r="M20" s="18"/>
      <c r="N20" s="6" t="s">
        <v>17</v>
      </c>
    </row>
    <row r="21" spans="1:14" ht="75" customHeight="1">
      <c r="A21" s="11" t="s">
        <v>35</v>
      </c>
      <c r="B21" s="7" t="s">
        <v>19</v>
      </c>
      <c r="C21" s="12">
        <v>45681</v>
      </c>
      <c r="D21" s="9" t="s">
        <v>34</v>
      </c>
      <c r="E21" s="32">
        <v>5080101005480</v>
      </c>
      <c r="F21" s="8" t="s">
        <v>21</v>
      </c>
      <c r="G21" s="30">
        <v>220291357</v>
      </c>
      <c r="H21" s="14">
        <v>217800000</v>
      </c>
      <c r="I21" s="17">
        <f t="shared" si="4"/>
        <v>0.98869062756738113</v>
      </c>
      <c r="J21" s="4"/>
      <c r="K21" s="4"/>
      <c r="L21" s="4"/>
      <c r="M21" s="18"/>
      <c r="N21" s="6" t="s">
        <v>17</v>
      </c>
    </row>
    <row r="22" spans="1:14" ht="75" customHeight="1">
      <c r="A22" s="11" t="s">
        <v>36</v>
      </c>
      <c r="B22" s="7" t="s">
        <v>19</v>
      </c>
      <c r="C22" s="12">
        <v>45685</v>
      </c>
      <c r="D22" s="9" t="s">
        <v>58</v>
      </c>
      <c r="E22" s="15">
        <v>5010801019828</v>
      </c>
      <c r="F22" s="8" t="s">
        <v>21</v>
      </c>
      <c r="G22" s="13">
        <v>687846812</v>
      </c>
      <c r="H22" s="14">
        <v>687500000</v>
      </c>
      <c r="I22" s="17">
        <f t="shared" si="4"/>
        <v>0.99949580052716736</v>
      </c>
      <c r="J22" s="4"/>
      <c r="K22" s="4"/>
      <c r="L22" s="4"/>
      <c r="M22" s="18"/>
      <c r="N22" s="6" t="str">
        <f t="shared" si="1"/>
        <v>表示</v>
      </c>
    </row>
    <row r="23" spans="1:14" ht="75" customHeight="1">
      <c r="A23" s="11"/>
      <c r="B23" s="21"/>
      <c r="C23" s="22"/>
      <c r="D23" s="11"/>
      <c r="E23" s="27"/>
      <c r="F23" s="23"/>
      <c r="G23" s="26"/>
      <c r="H23" s="25"/>
      <c r="I23" s="24"/>
      <c r="J23" s="4"/>
      <c r="K23" s="4"/>
      <c r="L23" s="4"/>
      <c r="M23" s="20"/>
      <c r="N23" s="6" t="str">
        <f t="shared" si="1"/>
        <v>非表示</v>
      </c>
    </row>
    <row r="24" spans="1:14" ht="75" customHeight="1">
      <c r="A24" s="11"/>
      <c r="B24" s="21"/>
      <c r="C24" s="22"/>
      <c r="D24" s="11"/>
      <c r="E24" s="27"/>
      <c r="F24" s="23"/>
      <c r="G24" s="26"/>
      <c r="H24" s="25"/>
      <c r="I24" s="24"/>
      <c r="J24" s="4"/>
      <c r="K24" s="4"/>
      <c r="L24" s="4"/>
      <c r="M24" s="4"/>
      <c r="N24" s="6" t="str">
        <f t="shared" si="1"/>
        <v>非表示</v>
      </c>
    </row>
    <row r="25" spans="1:14" ht="75" customHeight="1">
      <c r="A25" s="11"/>
      <c r="B25" s="21"/>
      <c r="C25" s="22"/>
      <c r="D25" s="11"/>
      <c r="E25" s="27"/>
      <c r="F25" s="23"/>
      <c r="G25" s="26"/>
      <c r="H25" s="28"/>
      <c r="I25" s="24"/>
      <c r="J25" s="4"/>
      <c r="K25" s="4"/>
      <c r="L25" s="4"/>
      <c r="M25" s="4"/>
      <c r="N25" s="6" t="str">
        <f t="shared" si="1"/>
        <v>非表示</v>
      </c>
    </row>
    <row r="26" spans="1:14" ht="75" customHeight="1">
      <c r="A26" s="11"/>
      <c r="B26" s="21"/>
      <c r="C26" s="22"/>
      <c r="D26" s="11"/>
      <c r="E26" s="27"/>
      <c r="F26" s="23"/>
      <c r="G26" s="26"/>
      <c r="H26" s="25"/>
      <c r="I26" s="24"/>
      <c r="J26" s="4"/>
      <c r="K26" s="4"/>
      <c r="L26" s="4"/>
      <c r="M26" s="4"/>
      <c r="N26" s="6" t="str">
        <f t="shared" si="1"/>
        <v>非表示</v>
      </c>
    </row>
    <row r="27" spans="1:14" ht="75" customHeight="1">
      <c r="A27" s="11"/>
      <c r="B27" s="21"/>
      <c r="C27" s="22"/>
      <c r="D27" s="11"/>
      <c r="E27" s="27"/>
      <c r="F27" s="23"/>
      <c r="G27" s="26"/>
      <c r="H27" s="25"/>
      <c r="I27" s="24"/>
      <c r="J27" s="4"/>
      <c r="K27" s="4"/>
      <c r="L27" s="4"/>
      <c r="M27" s="4"/>
      <c r="N27" s="6" t="str">
        <f t="shared" si="1"/>
        <v>非表示</v>
      </c>
    </row>
    <row r="28" spans="1:14" ht="75.75" customHeight="1">
      <c r="J28" s="1" t="s">
        <v>15</v>
      </c>
      <c r="N28" s="5" t="s">
        <v>18</v>
      </c>
    </row>
  </sheetData>
  <autoFilter ref="N1:N79" xr:uid="{00000000-0009-0000-0000-000003000000}"/>
  <mergeCells count="12">
    <mergeCell ref="J3:L3"/>
    <mergeCell ref="M3:M4"/>
    <mergeCell ref="A1:M1"/>
    <mergeCell ref="A3:A4"/>
    <mergeCell ref="B3:B4"/>
    <mergeCell ref="C3:C4"/>
    <mergeCell ref="D3:D4"/>
    <mergeCell ref="E3:E4"/>
    <mergeCell ref="F3:F4"/>
    <mergeCell ref="G3:G4"/>
    <mergeCell ref="H3:H4"/>
    <mergeCell ref="I3:I4"/>
  </mergeCells>
  <phoneticPr fontId="1"/>
  <conditionalFormatting sqref="A15 A9:A12">
    <cfRule type="expression" dxfId="101" priority="132">
      <formula>$AG14="保留"</formula>
    </cfRule>
    <cfRule type="expression" dxfId="100" priority="133">
      <formula>$AG14="取止め"</formula>
    </cfRule>
    <cfRule type="expression" dxfId="99" priority="134">
      <formula>$AG14="不調"</formula>
    </cfRule>
    <cfRule type="expression" dxfId="98" priority="135">
      <formula>$AG14="不成立"</formula>
    </cfRule>
    <cfRule type="expression" dxfId="97" priority="136">
      <formula>RIGHT($AG14,2)="低落"</formula>
    </cfRule>
    <cfRule type="expression" dxfId="96" priority="137">
      <formula>$AG14="落札"</formula>
    </cfRule>
    <cfRule type="expression" dxfId="95" priority="138">
      <formula>$AG14="成立"</formula>
    </cfRule>
  </conditionalFormatting>
  <conditionalFormatting sqref="A14">
    <cfRule type="expression" dxfId="94" priority="139">
      <formula>#REF!="保留"</formula>
    </cfRule>
    <cfRule type="expression" dxfId="93" priority="140">
      <formula>#REF!="取止め"</formula>
    </cfRule>
    <cfRule type="expression" dxfId="92" priority="141">
      <formula>#REF!="不調"</formula>
    </cfRule>
    <cfRule type="expression" dxfId="91" priority="142">
      <formula>#REF!="不成立"</formula>
    </cfRule>
    <cfRule type="expression" dxfId="90" priority="143">
      <formula>RIGHT(#REF!,2)="低落"</formula>
    </cfRule>
    <cfRule type="expression" dxfId="89" priority="144">
      <formula>#REF!="落札"</formula>
    </cfRule>
    <cfRule type="expression" dxfId="88" priority="145">
      <formula>#REF!="成立"</formula>
    </cfRule>
  </conditionalFormatting>
  <conditionalFormatting sqref="A15 A9:A12">
    <cfRule type="expression" dxfId="87" priority="155">
      <formula>$A14="③"</formula>
    </cfRule>
    <cfRule type="expression" dxfId="86" priority="156">
      <formula>$A14="④"</formula>
    </cfRule>
  </conditionalFormatting>
  <conditionalFormatting sqref="A14">
    <cfRule type="expression" dxfId="85" priority="157">
      <formula>#REF!="③"</formula>
    </cfRule>
    <cfRule type="expression" dxfId="84" priority="158">
      <formula>#REF!="④"</formula>
    </cfRule>
  </conditionalFormatting>
  <conditionalFormatting sqref="A15 A9:A12">
    <cfRule type="expression" dxfId="83" priority="160">
      <formula>$AG14="落札"</formula>
    </cfRule>
  </conditionalFormatting>
  <conditionalFormatting sqref="A14">
    <cfRule type="expression" dxfId="82" priority="161">
      <formula>#REF!="落札"</formula>
    </cfRule>
  </conditionalFormatting>
  <conditionalFormatting sqref="A8">
    <cfRule type="expression" dxfId="81" priority="98">
      <formula>$AG14="保留"</formula>
    </cfRule>
    <cfRule type="expression" dxfId="80" priority="99">
      <formula>$AG14="取止め"</formula>
    </cfRule>
    <cfRule type="expression" dxfId="79" priority="100">
      <formula>$AG14="不調"</formula>
    </cfRule>
    <cfRule type="expression" dxfId="78" priority="101">
      <formula>$AG14="不成立"</formula>
    </cfRule>
    <cfRule type="expression" dxfId="77" priority="102">
      <formula>RIGHT($AG14,2)="低落"</formula>
    </cfRule>
    <cfRule type="expression" dxfId="76" priority="103">
      <formula>$AG14="落札"</formula>
    </cfRule>
    <cfRule type="expression" dxfId="75" priority="104">
      <formula>$AG14="成立"</formula>
    </cfRule>
  </conditionalFormatting>
  <conditionalFormatting sqref="A8">
    <cfRule type="expression" dxfId="74" priority="96">
      <formula>$A14="③"</formula>
    </cfRule>
    <cfRule type="expression" dxfId="73" priority="97">
      <formula>$A14="④"</formula>
    </cfRule>
  </conditionalFormatting>
  <conditionalFormatting sqref="A8">
    <cfRule type="expression" dxfId="72" priority="95">
      <formula>$AG14="落札"</formula>
    </cfRule>
  </conditionalFormatting>
  <conditionalFormatting sqref="A13">
    <cfRule type="expression" dxfId="71" priority="85">
      <formula>$AG18="保留"</formula>
    </cfRule>
    <cfRule type="expression" dxfId="70" priority="86">
      <formula>$AG18="取止め"</formula>
    </cfRule>
    <cfRule type="expression" dxfId="69" priority="87">
      <formula>$AG18="不調"</formula>
    </cfRule>
    <cfRule type="expression" dxfId="68" priority="88">
      <formula>$AG18="不成立"</formula>
    </cfRule>
    <cfRule type="expression" dxfId="67" priority="89">
      <formula>RIGHT($AG18,2)="低落"</formula>
    </cfRule>
    <cfRule type="expression" dxfId="66" priority="90">
      <formula>$AG18="落札"</formula>
    </cfRule>
    <cfRule type="expression" dxfId="65" priority="91">
      <formula>$AG18="成立"</formula>
    </cfRule>
  </conditionalFormatting>
  <conditionalFormatting sqref="A13">
    <cfRule type="expression" dxfId="64" priority="92">
      <formula>$A18="③"</formula>
    </cfRule>
    <cfRule type="expression" dxfId="63" priority="93">
      <formula>$A18="④"</formula>
    </cfRule>
  </conditionalFormatting>
  <conditionalFormatting sqref="A13">
    <cfRule type="expression" dxfId="62" priority="94">
      <formula>$AG18="落札"</formula>
    </cfRule>
  </conditionalFormatting>
  <conditionalFormatting sqref="A5">
    <cfRule type="expression" dxfId="61" priority="75">
      <formula>$AG10="保留"</formula>
    </cfRule>
    <cfRule type="expression" dxfId="60" priority="76">
      <formula>$AG10="取止め"</formula>
    </cfRule>
    <cfRule type="expression" dxfId="59" priority="77">
      <formula>$AG10="不調"</formula>
    </cfRule>
    <cfRule type="expression" dxfId="58" priority="78">
      <formula>$AG10="不成立"</formula>
    </cfRule>
    <cfRule type="expression" dxfId="57" priority="79">
      <formula>RIGHT($AG10,2)="低落"</formula>
    </cfRule>
    <cfRule type="expression" dxfId="56" priority="80">
      <formula>$AG10="落札"</formula>
    </cfRule>
    <cfRule type="expression" dxfId="55" priority="81">
      <formula>$AG10="成立"</formula>
    </cfRule>
  </conditionalFormatting>
  <conditionalFormatting sqref="A5">
    <cfRule type="expression" dxfId="54" priority="82">
      <formula>$A10="③"</formula>
    </cfRule>
    <cfRule type="expression" dxfId="53" priority="83">
      <formula>$A10="④"</formula>
    </cfRule>
  </conditionalFormatting>
  <conditionalFormatting sqref="A5">
    <cfRule type="expression" dxfId="52" priority="84">
      <formula>$AG10="落札"</formula>
    </cfRule>
  </conditionalFormatting>
  <conditionalFormatting sqref="A15:A22">
    <cfRule type="expression" dxfId="51" priority="55">
      <formula>$AG20="保留"</formula>
    </cfRule>
    <cfRule type="expression" dxfId="50" priority="56">
      <formula>$AG20="取止め"</formula>
    </cfRule>
    <cfRule type="expression" dxfId="49" priority="57">
      <formula>$AG20="不調"</formula>
    </cfRule>
    <cfRule type="expression" dxfId="48" priority="58">
      <formula>$AG20="不成立"</formula>
    </cfRule>
    <cfRule type="expression" dxfId="47" priority="59">
      <formula>RIGHT($AG20,2)="低落"</formula>
    </cfRule>
    <cfRule type="expression" dxfId="46" priority="60">
      <formula>$AG20="落札"</formula>
    </cfRule>
    <cfRule type="expression" dxfId="45" priority="61">
      <formula>$AG20="成立"</formula>
    </cfRule>
  </conditionalFormatting>
  <conditionalFormatting sqref="A15:A22">
    <cfRule type="expression" dxfId="44" priority="62">
      <formula>$A20="③"</formula>
    </cfRule>
    <cfRule type="expression" dxfId="43" priority="63">
      <formula>$A20="④"</formula>
    </cfRule>
  </conditionalFormatting>
  <conditionalFormatting sqref="A15:A22">
    <cfRule type="expression" dxfId="42" priority="64">
      <formula>$AG20="落札"</formula>
    </cfRule>
  </conditionalFormatting>
  <conditionalFormatting sqref="A7">
    <cfRule type="expression" dxfId="41" priority="33">
      <formula>$AG12="保留"</formula>
    </cfRule>
    <cfRule type="expression" dxfId="40" priority="34">
      <formula>$AG12="取止め"</formula>
    </cfRule>
    <cfRule type="expression" dxfId="39" priority="35">
      <formula>$AG12="不調"</formula>
    </cfRule>
    <cfRule type="expression" dxfId="38" priority="36">
      <formula>$AG12="不成立"</formula>
    </cfRule>
    <cfRule type="expression" dxfId="37" priority="37">
      <formula>RIGHT($AG12,2)="低落"</formula>
    </cfRule>
    <cfRule type="expression" dxfId="36" priority="38">
      <formula>$AG12="落札"</formula>
    </cfRule>
    <cfRule type="expression" dxfId="35" priority="39">
      <formula>$AG12="成立"</formula>
    </cfRule>
  </conditionalFormatting>
  <conditionalFormatting sqref="A7">
    <cfRule type="expression" dxfId="34" priority="40">
      <formula>$A12="③"</formula>
    </cfRule>
    <cfRule type="expression" dxfId="33" priority="41">
      <formula>$A12="④"</formula>
    </cfRule>
  </conditionalFormatting>
  <conditionalFormatting sqref="A7">
    <cfRule type="expression" dxfId="32" priority="42">
      <formula>$AG12="落札"</formula>
    </cfRule>
  </conditionalFormatting>
  <conditionalFormatting sqref="A6">
    <cfRule type="expression" dxfId="31" priority="23">
      <formula>$AG11="保留"</formula>
    </cfRule>
    <cfRule type="expression" dxfId="30" priority="24">
      <formula>$AG11="取止め"</formula>
    </cfRule>
    <cfRule type="expression" dxfId="29" priority="25">
      <formula>$AG11="不調"</formula>
    </cfRule>
    <cfRule type="expression" dxfId="28" priority="26">
      <formula>$AG11="不成立"</formula>
    </cfRule>
    <cfRule type="expression" dxfId="27" priority="27">
      <formula>RIGHT($AG11,2)="低落"</formula>
    </cfRule>
    <cfRule type="expression" dxfId="26" priority="28">
      <formula>$AG11="落札"</formula>
    </cfRule>
    <cfRule type="expression" dxfId="25" priority="29">
      <formula>$AG11="成立"</formula>
    </cfRule>
  </conditionalFormatting>
  <conditionalFormatting sqref="A6">
    <cfRule type="expression" dxfId="24" priority="30">
      <formula>$A11="③"</formula>
    </cfRule>
    <cfRule type="expression" dxfId="23" priority="31">
      <formula>$A11="④"</formula>
    </cfRule>
  </conditionalFormatting>
  <conditionalFormatting sqref="A6">
    <cfRule type="expression" dxfId="22" priority="32">
      <formula>$AG11="落札"</formula>
    </cfRule>
  </conditionalFormatting>
  <conditionalFormatting sqref="A23">
    <cfRule type="expression" dxfId="21" priority="13">
      <formula>$AG28="保留"</formula>
    </cfRule>
    <cfRule type="expression" dxfId="20" priority="14">
      <formula>$AG28="取止め"</formula>
    </cfRule>
    <cfRule type="expression" dxfId="19" priority="15">
      <formula>$AG28="不調"</formula>
    </cfRule>
    <cfRule type="expression" dxfId="18" priority="16">
      <formula>$AG28="不成立"</formula>
    </cfRule>
    <cfRule type="expression" dxfId="17" priority="17">
      <formula>RIGHT($AG28,2)="低落"</formula>
    </cfRule>
    <cfRule type="expression" dxfId="16" priority="18">
      <formula>$AG28="落札"</formula>
    </cfRule>
    <cfRule type="expression" dxfId="15" priority="19">
      <formula>$AG28="成立"</formula>
    </cfRule>
  </conditionalFormatting>
  <conditionalFormatting sqref="A23">
    <cfRule type="expression" dxfId="14" priority="20">
      <formula>$A28="③"</formula>
    </cfRule>
    <cfRule type="expression" dxfId="13" priority="21">
      <formula>$A28="④"</formula>
    </cfRule>
  </conditionalFormatting>
  <conditionalFormatting sqref="A23">
    <cfRule type="expression" dxfId="12" priority="22">
      <formula>$AG28="落札"</formula>
    </cfRule>
  </conditionalFormatting>
  <conditionalFormatting sqref="A24:A27">
    <cfRule type="expression" dxfId="11" priority="3">
      <formula>$AG29="保留"</formula>
    </cfRule>
    <cfRule type="expression" dxfId="10" priority="4">
      <formula>$AG29="取止め"</formula>
    </cfRule>
    <cfRule type="expression" dxfId="9" priority="5">
      <formula>$AG29="不調"</formula>
    </cfRule>
    <cfRule type="expression" dxfId="8" priority="6">
      <formula>$AG29="不成立"</formula>
    </cfRule>
    <cfRule type="expression" dxfId="7" priority="7">
      <formula>RIGHT($AG29,2)="低落"</formula>
    </cfRule>
    <cfRule type="expression" dxfId="6" priority="8">
      <formula>$AG29="落札"</formula>
    </cfRule>
    <cfRule type="expression" dxfId="5" priority="9">
      <formula>$AG29="成立"</formula>
    </cfRule>
  </conditionalFormatting>
  <conditionalFormatting sqref="A24:A27">
    <cfRule type="expression" dxfId="4" priority="10">
      <formula>$A29="③"</formula>
    </cfRule>
    <cfRule type="expression" dxfId="3" priority="11">
      <formula>$A29="④"</formula>
    </cfRule>
  </conditionalFormatting>
  <conditionalFormatting sqref="A24:A27">
    <cfRule type="expression" dxfId="2" priority="12">
      <formula>$AG29="落札"</formula>
    </cfRule>
  </conditionalFormatting>
  <conditionalFormatting sqref="H25">
    <cfRule type="expression" dxfId="1" priority="1">
      <formula>#REF!="③"</formula>
    </cfRule>
    <cfRule type="expression" dxfId="0" priority="2">
      <formula>#REF!="④"</formula>
    </cfRule>
  </conditionalFormatting>
  <dataValidations count="3">
    <dataValidation type="list" allowBlank="1" showInputMessage="1" showErrorMessage="1" sqref="L13 L8:L11" xr:uid="{00000000-0002-0000-0300-000000000000}">
      <formula1>$L$22:$L$24</formula1>
    </dataValidation>
    <dataValidation type="list" allowBlank="1" showInputMessage="1" showErrorMessage="1" sqref="J5:J19" xr:uid="{00000000-0002-0000-0300-000003000000}">
      <formula1>$J$27:$J$28</formula1>
    </dataValidation>
    <dataValidation type="list" allowBlank="1" showInputMessage="1" showErrorMessage="1" sqref="K5:K19" xr:uid="{00000000-0002-0000-0300-000004000000}">
      <formula1>$K$27:$K$27</formula1>
    </dataValidation>
  </dataValidations>
  <printOptions horizontalCentered="1"/>
  <pageMargins left="0.70866141732283472" right="0.70866141732283472" top="0.74803149606299213" bottom="0.27559055118110237" header="0.31496062992125984" footer="0.31496062992125984"/>
  <pageSetup paperSize="9" scale="64" fitToHeight="0"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rowBreaks count="3" manualBreakCount="3">
    <brk id="11" max="12" man="1"/>
    <brk id="18" max="12" man="1"/>
    <brk id="25"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2025-03-04T01:56:47Z</cp:lastPrinted>
  <dcterms:created xsi:type="dcterms:W3CDTF">2020-10-14T01:43:48Z</dcterms:created>
  <dcterms:modified xsi:type="dcterms:W3CDTF">2025-03-04T01:56:54Z</dcterms:modified>
</cp:coreProperties>
</file>