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1EDFCC7A-BB44-4281-B24F-5BFB5BE21543}" xr6:coauthVersionLast="36" xr6:coauthVersionMax="36" xr10:uidLastSave="{00000000-0000-0000-0000-000000000000}"/>
  <bookViews>
    <workbookView xWindow="0" yWindow="0" windowWidth="28800" windowHeight="12135" xr2:uid="{C2892B41-5383-493C-A01E-127A0F56AD45}"/>
  </bookViews>
  <sheets>
    <sheet name="付紙様式第３" sheetId="1" r:id="rId1"/>
  </sheets>
  <definedNames>
    <definedName name="_xlnm._FilterDatabase" localSheetId="0" hidden="1">付紙様式第３!$N$1:$N$92</definedName>
    <definedName name="_xlnm.Print_Area" localSheetId="0">付紙様式第３!$A$1:$M$37</definedName>
    <definedName name="_xlnm.Print_Titles" localSheetId="0">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6" i="1"/>
  <c r="N35" i="1"/>
  <c r="N34" i="1"/>
  <c r="N33" i="1"/>
  <c r="N32" i="1"/>
  <c r="N31" i="1"/>
  <c r="N30" i="1"/>
  <c r="N29" i="1"/>
  <c r="N28" i="1"/>
  <c r="N27" i="1"/>
  <c r="N26" i="1"/>
  <c r="N25" i="1"/>
  <c r="N24" i="1"/>
  <c r="N23" i="1"/>
  <c r="N22" i="1"/>
  <c r="N21" i="1"/>
  <c r="N20" i="1"/>
  <c r="N19" i="1"/>
  <c r="N18" i="1"/>
  <c r="N17" i="1"/>
  <c r="N16" i="1"/>
  <c r="I16" i="1"/>
  <c r="N15" i="1"/>
  <c r="I15" i="1"/>
  <c r="N14" i="1"/>
  <c r="I14" i="1"/>
  <c r="N13" i="1"/>
  <c r="I13" i="1"/>
  <c r="N12" i="1"/>
  <c r="I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DB4212D6-891D-4275-BD06-388306376A18}">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<sst xmlns="http://schemas.openxmlformats.org/spreadsheetml/2006/main" count="88" uniqueCount="55">
  <si>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3"/>
  </si>
  <si>
    <t>印刷範囲</t>
    <rPh sb="0" eb="2">
      <t>インサツ</t>
    </rPh>
    <rPh sb="2" eb="4">
      <t>ハンイ</t>
    </rPh>
    <phoneticPr fontId="3"/>
  </si>
  <si>
    <t>表示</t>
    <rPh sb="0" eb="2">
      <t>ヒョウジ</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</si>
  <si>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</si>
  <si>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</si>
  <si>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</si>
  <si>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</si>
  <si>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</si>
  <si>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</si>
  <si>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</si>
  <si>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</si>
  <si>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</si>
  <si>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</si>
  <si>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</si>
  <si>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</si>
  <si>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</si>
  <si>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</si>
  <si>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南関東防衛局(６)車両運行管理業務
一式</t>
    <rPh sb="18" eb="20">
      <t>イッシキ</t>
    </rPh>
    <phoneticPr fontId="3"/>
  </si>
  <si>
    <t>支出負担行為担当官
南関東防衛局長
末富　理栄
神奈川県横浜市中区北仲通5-57</t>
    <rPh sb="18" eb="20">
      <t>スエトミ</t>
    </rPh>
    <rPh sb="21" eb="23">
      <t>リエ</t>
    </rPh>
    <rPh sb="24" eb="28">
      <t>カナガワケン</t>
    </rPh>
    <phoneticPr fontId="3"/>
  </si>
  <si>
    <t>大新東(株)
東京都調布市調布ヶ丘3-6-3</t>
    <rPh sb="7" eb="10">
      <t>トウキョウト</t>
    </rPh>
    <rPh sb="10" eb="13">
      <t>チョウフシ</t>
    </rPh>
    <rPh sb="13" eb="15">
      <t>チョウフ</t>
    </rPh>
    <rPh sb="16" eb="17">
      <t>オカ</t>
    </rPh>
    <phoneticPr fontId="3"/>
  </si>
  <si>
    <t>一般競争入札</t>
    <rPh sb="0" eb="2">
      <t>イッパン</t>
    </rPh>
    <rPh sb="2" eb="4">
      <t>キョウソウ</t>
    </rPh>
    <rPh sb="4" eb="6">
      <t>ニュウサツ</t>
    </rPh>
    <phoneticPr fontId="3"/>
  </si>
  <si>
    <t>南関東防衛局管内(６)駐留軍等労働者救急薬品購入
一式</t>
    <rPh sb="25" eb="27">
      <t>イッシキ</t>
    </rPh>
    <phoneticPr fontId="3"/>
  </si>
  <si>
    <t>(有)佐藤薬局
神奈川県三浦市三崎3-4-11</t>
    <phoneticPr fontId="3"/>
  </si>
  <si>
    <t>4021002071494</t>
    <phoneticPr fontId="3"/>
  </si>
  <si>
    <t>厚木飛行場周辺(６)現地測定等調査業務
一式</t>
    <rPh sb="20" eb="22">
      <t>イッシキ</t>
    </rPh>
    <phoneticPr fontId="3"/>
  </si>
  <si>
    <t>日本音響エンジニアリング(株)
東京都墨田区緑1丁目21番10号</t>
    <phoneticPr fontId="3"/>
  </si>
  <si>
    <t>5010601015011</t>
  </si>
  <si>
    <t>一般競争入札
(総合評価)</t>
    <rPh sb="0" eb="2">
      <t>イッパン</t>
    </rPh>
    <rPh sb="2" eb="4">
      <t>キョウソウ</t>
    </rPh>
    <rPh sb="4" eb="6">
      <t>ニュウサツ</t>
    </rPh>
    <phoneticPr fontId="3"/>
  </si>
  <si>
    <t>横須賀田浦地区(６)不動産鑑定評価業務
一式</t>
    <rPh sb="20" eb="22">
      <t>イッシキ</t>
    </rPh>
    <phoneticPr fontId="3"/>
  </si>
  <si>
    <t>(株)中央不動産鑑定所
東京都中央区日本橋茅場町3-11-10</t>
    <rPh sb="0" eb="3">
      <t>カブ</t>
    </rPh>
    <phoneticPr fontId="3"/>
  </si>
  <si>
    <t>6010001050293</t>
  </si>
  <si>
    <t>厚木飛行場周辺(６)住宅防音事業に係る事務手続補助等業務(その３)
一式</t>
    <rPh sb="34" eb="36">
      <t>イッシキ</t>
    </rPh>
    <phoneticPr fontId="3"/>
  </si>
  <si>
    <t>(一財)防衛施設協会関東支所
神奈川県大和市下鶴間1781-13　関水ビル</t>
    <rPh sb="10" eb="12">
      <t>カントウ</t>
    </rPh>
    <rPh sb="12" eb="14">
      <t>シショ</t>
    </rPh>
    <phoneticPr fontId="3"/>
  </si>
  <si>
    <t>2010405000781</t>
    <phoneticPr fontId="3"/>
  </si>
  <si>
    <t>厚木飛行場周辺(６)住宅防音事業に係る事務手続補助等業務(その４)
一式</t>
    <rPh sb="34" eb="36">
      <t>イッシキ</t>
    </rPh>
    <phoneticPr fontId="3"/>
  </si>
  <si>
    <t>厚木飛行場周辺(６)住宅防音事業に係る事務手続補助等業務(その５)
一式</t>
    <rPh sb="34" eb="36">
      <t>イッシキ</t>
    </rPh>
    <phoneticPr fontId="3"/>
  </si>
  <si>
    <t>柏中央行政書士事務所
千葉県柏市中央1-3-30-203</t>
    <phoneticPr fontId="3"/>
  </si>
  <si>
    <t>－</t>
    <phoneticPr fontId="3"/>
  </si>
  <si>
    <t>厚木飛行場周辺(６)住宅防音事業に係る事務手続補助等業務(その６)
一式</t>
    <rPh sb="34" eb="36">
      <t>イッシキ</t>
    </rPh>
    <phoneticPr fontId="3"/>
  </si>
  <si>
    <t>石原行政書士事務所
埼玉県坂戸市南町5-16グレイスワン201</t>
    <phoneticPr fontId="3"/>
  </si>
  <si>
    <t>厚木飛行場周辺(６)住宅防音事業に係る事務手続補助等業務(その７)
一式</t>
    <rPh sb="34" eb="36">
      <t>イッシキ</t>
    </rPh>
    <phoneticPr fontId="3"/>
  </si>
  <si>
    <t>行政書士根本ゆかり事務所
千葉県柏市柏1328-9-201</t>
    <phoneticPr fontId="3"/>
  </si>
  <si>
    <t>厚木飛行場周辺(６)住宅防音事業に係る事務手続補助等業務(その８)
一式</t>
    <rPh sb="34" eb="36">
      <t>イッシキ</t>
    </rPh>
    <phoneticPr fontId="3"/>
  </si>
  <si>
    <t>行政書士井田道子事務所
東京都練馬区関町北5-19-32-Ⅲ707</t>
    <phoneticPr fontId="3"/>
  </si>
  <si>
    <t>厚木飛行場周辺(６)住宅防音事業に係る事務手続補助等業務(その９)
一式</t>
    <rPh sb="34" eb="36">
      <t>イッシキ</t>
    </rPh>
    <phoneticPr fontId="3"/>
  </si>
  <si>
    <t>相原総合事務所
神奈川県海老名市中央1-18-27</t>
    <phoneticPr fontId="3"/>
  </si>
  <si>
    <t>厚木飛行場周辺(６)住宅防音事業に係る事務手続補助等業務(その１０)
一式</t>
    <rPh sb="35" eb="37">
      <t>イッシキ</t>
    </rPh>
    <phoneticPr fontId="3"/>
  </si>
  <si>
    <t>行政書士浜岡事務所
神奈川県平塚市山下3丁目26番12-101号</t>
    <rPh sb="10" eb="14">
      <t>カナガワケン</t>
    </rPh>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</si>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</sst>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9"/>
      <name val="ＭＳ 明朝"/>
      <family val="1"/>
      <charset val="128"/>
    </font>
    <font>
      <sz val="9"/>
      <name val="ＭＳ Ｐゴシック"/>
      <family val="3"/>
      <charset val="128"/>
    </font>
    <font>
      <sz val="11"/>
      <name val="ＭＳ Ｐゴシック"/>
      <family val="3"/>
      <charset val="128"/>
    </font>
    <font>
      <sz val="6"/>
      <name val="ＭＳ 明朝"/>
      <family val="1"/>
      <charset val="128"/>
    </font>
    <font>
      <sz val="8"/>
      <name val="ＭＳ 明朝"/>
      <family val="1"/>
      <charset val="128"/>
    </font>
    <font>
      <sz val="1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176" fontId="6" fillId="2" borderId="4" xfId="2" applyNumberFormat="1" applyFont="1" applyFill="1" applyBorder="1" applyAlignment="1">
      <alignment horizontal="center" vertical="center"/>
    </xf>
    <xf numFmtId="0" fontId="4" fillId="2" borderId="2" xfId="3" applyFont="1" applyFill="1" applyBorder="1" applyAlignment="1">
      <alignment vertical="center" wrapText="1"/>
    </xf>
    <xf numFmtId="0" fontId="4" fillId="2" borderId="2" xfId="3" applyFont="1" applyFill="1" applyBorder="1" applyAlignment="1">
      <alignment horizontal="left" vertical="center" wrapText="1"/>
    </xf>
    <xf numFmtId="177" fontId="4" fillId="2" borderId="2" xfId="3" applyNumberFormat="1" applyFont="1" applyFill="1" applyBorder="1" applyAlignment="1">
      <alignment horizontal="center" vertical="center" wrapText="1"/>
    </xf>
    <xf numFmtId="178" fontId="4" fillId="2" borderId="2"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1"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4" fillId="0" borderId="1" xfId="0" applyNumberFormat="1" applyFont="1" applyFill="1" applyBorder="1" applyAlignment="1">
      <alignment vertical="center" wrapText="1"/>
    </xf>
    <xf numFmtId="0" fontId="7" fillId="0" borderId="1" xfId="3" applyFont="1" applyFill="1" applyBorder="1" applyAlignment="1">
      <alignment horizontal="center" vertical="center" wrapText="1" shrinkToFit="1"/>
    </xf>
    <xf numFmtId="0" fontId="2" fillId="0" borderId="1" xfId="0" applyFont="1" applyBorder="1">
      <alignment vertical="center"/>
    </xf>
    <xf numFmtId="0" fontId="4" fillId="0" borderId="1" xfId="0" applyFont="1" applyBorder="1" applyAlignment="1">
      <alignment horizontal="center" vertical="center"/>
    </xf>
    <xf numFmtId="0" fontId="4" fillId="0" borderId="1" xfId="3" applyFont="1" applyFill="1" applyBorder="1" applyAlignment="1">
      <alignment vertical="center" wrapText="1"/>
    </xf>
    <xf numFmtId="0" fontId="4" fillId="2" borderId="1" xfId="3" applyFont="1" applyFill="1" applyBorder="1" applyAlignment="1">
      <alignment horizontal="left" vertical="center" wrapText="1"/>
    </xf>
    <xf numFmtId="58" fontId="4" fillId="0" borderId="1" xfId="3" applyNumberFormat="1" applyFont="1" applyFill="1" applyBorder="1" applyAlignment="1">
      <alignment horizontal="center" vertical="center" wrapText="1"/>
    </xf>
    <xf numFmtId="0" fontId="4" fillId="2" borderId="1" xfId="3" applyFont="1" applyFill="1" applyBorder="1" applyAlignment="1">
      <alignment vertical="center" wrapText="1"/>
    </xf>
    <xf numFmtId="0" fontId="4" fillId="0" borderId="1" xfId="0" quotePrefix="1" applyFont="1" applyFill="1" applyBorder="1" applyAlignment="1">
      <alignment horizontal="right" vertical="center" wrapText="1"/>
    </xf>
    <xf numFmtId="179" fontId="4" fillId="0" borderId="1" xfId="1" applyNumberFormat="1" applyFont="1" applyFill="1" applyBorder="1" applyAlignment="1">
      <alignment horizontal="right" vertical="center" wrapText="1"/>
    </xf>
    <xf numFmtId="0" fontId="8" fillId="0" borderId="1" xfId="3" applyFont="1" applyFill="1" applyBorder="1" applyAlignment="1">
      <alignment vertical="center" wrapText="1"/>
    </xf>
    <xf numFmtId="0" fontId="8" fillId="0" borderId="1" xfId="0" applyFont="1" applyBorder="1">
      <alignment vertical="center"/>
    </xf>
    <xf numFmtId="0" fontId="4" fillId="0" borderId="3" xfId="3" applyFont="1" applyFill="1" applyBorder="1" applyAlignment="1">
      <alignment vertical="center" wrapText="1"/>
    </xf>
    <xf numFmtId="0" fontId="4" fillId="2" borderId="3" xfId="3" applyFont="1" applyFill="1" applyBorder="1" applyAlignment="1">
      <alignment horizontal="left" vertical="center" wrapText="1"/>
    </xf>
    <xf numFmtId="58" fontId="4" fillId="0" borderId="3" xfId="3" applyNumberFormat="1" applyFont="1" applyFill="1" applyBorder="1" applyAlignment="1">
      <alignment horizontal="center" vertical="center" wrapText="1"/>
    </xf>
    <xf numFmtId="0" fontId="4" fillId="2" borderId="3" xfId="3" applyFont="1" applyFill="1" applyBorder="1" applyAlignment="1">
      <alignment vertical="center" wrapText="1"/>
    </xf>
    <xf numFmtId="49" fontId="4" fillId="0" borderId="3" xfId="3" applyNumberFormat="1" applyFont="1" applyFill="1" applyBorder="1" applyAlignment="1">
      <alignment horizontal="right" vertical="center" wrapText="1"/>
    </xf>
    <xf numFmtId="0" fontId="4" fillId="0" borderId="1" xfId="3" applyFont="1" applyFill="1" applyBorder="1" applyAlignment="1">
      <alignment horizontal="left" vertical="center" wrapText="1"/>
    </xf>
    <xf numFmtId="178" fontId="4" fillId="0" borderId="1" xfId="3" applyNumberFormat="1" applyFont="1" applyFill="1" applyBorder="1" applyAlignment="1">
      <alignment horizontal="right" vertical="center" wrapText="1"/>
    </xf>
    <xf numFmtId="179" fontId="4" fillId="0" borderId="1" xfId="1" applyNumberFormat="1" applyFont="1" applyFill="1" applyBorder="1" applyAlignment="1">
      <alignment horizontal="center" vertical="center" wrapText="1"/>
    </xf>
    <xf numFmtId="0" fontId="8" fillId="0" borderId="1" xfId="3" applyFont="1" applyFill="1" applyBorder="1" applyAlignment="1">
      <alignment horizontal="center" vertical="center" wrapText="1" shrinkToFit="1"/>
    </xf>
    <xf numFmtId="0" fontId="8" fillId="0" borderId="1" xfId="0" applyFont="1" applyFill="1" applyBorder="1">
      <alignment vertical="center"/>
    </xf>
    <xf numFmtId="0" fontId="4" fillId="0" borderId="1" xfId="0" applyFont="1" applyFill="1" applyBorder="1" applyAlignment="1">
      <alignment horizontal="center" vertical="center"/>
    </xf>
    <xf numFmtId="49" fontId="4" fillId="0" borderId="1" xfId="3" applyNumberFormat="1" applyFont="1" applyFill="1" applyBorder="1" applyAlignment="1">
      <alignment horizontal="right" vertical="center" wrapText="1"/>
    </xf>
    <xf numFmtId="49" fontId="4" fillId="0" borderId="1"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shrinkToFit="1"/>
    </xf>
    <xf numFmtId="0" fontId="4" fillId="0" borderId="1" xfId="0" applyFont="1" applyBorder="1">
      <alignment vertical="center"/>
    </xf>
    <xf numFmtId="177" fontId="4" fillId="2" borderId="1" xfId="3" applyNumberFormat="1" applyFont="1" applyFill="1" applyBorder="1" applyAlignment="1">
      <alignment horizontal="center" vertical="center" wrapText="1"/>
    </xf>
    <xf numFmtId="176" fontId="5" fillId="2" borderId="4" xfId="2" applyNumberFormat="1" applyFont="1" applyFill="1" applyBorder="1" applyAlignment="1">
      <alignment horizontal="center" vertical="center"/>
    </xf>
    <xf numFmtId="0" fontId="4" fillId="0" borderId="0" xfId="0" applyFont="1">
      <alignment vertical="center"/>
    </xf>
    <xf numFmtId="0" fontId="4" fillId="0" borderId="3" xfId="0" quotePrefix="1" applyFont="1" applyFill="1" applyBorder="1" applyAlignment="1">
      <alignment horizontal="right" vertical="center" wrapText="1"/>
    </xf>
    <xf numFmtId="180" fontId="4" fillId="0" borderId="3" xfId="0" quotePrefix="1" applyNumberFormat="1" applyFont="1" applyFill="1" applyBorder="1" applyAlignment="1">
      <alignment horizontal="right" vertical="center" wrapText="1"/>
    </xf>
    <xf numFmtId="178" fontId="4" fillId="2" borderId="1" xfId="3" applyNumberFormat="1" applyFont="1" applyFill="1" applyBorder="1" applyAlignment="1">
      <alignment horizontal="right" vertical="center" wrapText="1"/>
    </xf>
    <xf numFmtId="0" fontId="8" fillId="0" borderId="1" xfId="0" applyFont="1" applyBorder="1" applyAlignment="1">
      <alignment horizontal="center" vertical="center"/>
    </xf>
    <xf numFmtId="179" fontId="8" fillId="0" borderId="1" xfId="1" applyNumberFormat="1" applyFont="1" applyFill="1" applyBorder="1" applyAlignment="1">
      <alignment horizontal="right" vertical="center" wrapText="1"/>
    </xf>
    <xf numFmtId="0" fontId="4"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9"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cellXfs>
  <cellStyles count="4">
    <cellStyle name="桁区切り" xfId="1" builtinId="6"/>
    <cellStyle name="標準" xfId="0" builtinId="0"/>
    <cellStyle name="標準_１６７調査票４案件best100（再検討）0914提出用" xfId="3" xr:uid="{B878A3DC-C28F-4111-AA69-7471B285F8AD}"/>
    <cellStyle name="標準_210325★２０’決算総括者ベース集計表（案）総括者用" xfId="2" xr:uid="{B34EC7FD-50DE-4FE2-89F2-45A3D310FC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49BD426C-4A02-4548-AC66-AE16C0E91C0B}"/>
            </a:ext>
          </a:extLst>
        </xdr:cNvPr>
        <xdr:cNvSpPr txBox="1"/>
      </xdr:nvSpPr>
      <xdr:spPr>
        <a:xfrm>
          <a:off x="124131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6964-A8C9-4973-8F38-C6D99D9779FF}">
  <sheetPr filterMode="1">
    <tabColor rgb="FFFFC000"/>
    <pageSetUpPr fitToPage="1"/>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O5" sqref="O5"/>
    </sheetView>
  </sheetViews>
  <sheetFormatPr defaultColWidth="9" defaultRowHeight="13.5"/>
  <cols>
    <col min="1" max="1" width="27.25" style="1" customWidth="1"/>
    <col min="2" max="2" width="17.25" style="1" customWidth="1"/>
    <col min="3" max="3" width="14.125" style="1" customWidth="1"/>
    <col min="4" max="4" width="15.125" style="1" customWidth="1"/>
    <col min="5" max="5" width="14.625" style="1" customWidth="1"/>
    <col min="6" max="6" width="12.625" style="1" customWidth="1"/>
    <col min="7" max="7" width="12.75" style="1" customWidth="1"/>
    <col min="8" max="8" width="11.75" style="1" customWidth="1"/>
    <col min="9" max="9" width="7.875" style="1" customWidth="1"/>
    <col min="10" max="12" width="9.5" style="1" customWidth="1"/>
    <col min="13" max="13" width="8" style="4" customWidth="1"/>
    <col min="14" max="14" width="9.5" style="4" bestFit="1" customWidth="1"/>
    <col min="15" max="16384" width="9" style="1"/>
  </cols>
  <sheetData>
    <row r="1" spans="1:14" ht="32.1" customHeight="1">
      <c r="A1" s="2" t="s">
        <v>0</v>
      </c>
      <c r="B1" s="3"/>
      <c r="C1" s="3"/>
      <c r="D1" s="3"/>
      <c r="E1" s="3"/>
      <c r="F1" s="3"/>
      <c r="G1" s="3"/>
      <c r="H1" s="3"/>
      <c r="I1" s="3"/>
      <c r="J1" s="3"/>
      <c r="K1" s="3"/>
      <c r="L1" s="3"/>
      <c r="M1" s="3"/>
      <c r="N1" s="4" t="s">
        <v>1</v>
      </c>
    </row>
    <row r="2" spans="1:14">
      <c r="N2" s="4" t="s">
        <v>2</v>
      </c>
    </row>
    <row r="3" spans="1:14" ht="52.5" customHeight="1">
      <c r="A3" s="5" t="s">
        <v>3</v>
      </c>
      <c r="B3" s="5" t="s">
        <v>4</v>
      </c>
      <c r="C3" s="5" t="s">
        <v>5</v>
      </c>
      <c r="D3" s="5" t="s">
        <v>6</v>
      </c>
      <c r="E3" s="6" t="s">
        <v>7</v>
      </c>
      <c r="F3" s="5" t="s">
        <v>8</v>
      </c>
      <c r="G3" s="5" t="s">
        <v>9</v>
      </c>
      <c r="H3" s="5" t="s">
        <v>10</v>
      </c>
      <c r="I3" s="7" t="s">
        <v>11</v>
      </c>
      <c r="J3" s="7" t="s">
        <v>12</v>
      </c>
      <c r="K3" s="7"/>
      <c r="L3" s="7"/>
      <c r="M3" s="5" t="s">
        <v>13</v>
      </c>
      <c r="N3" s="4" t="s">
        <v>2</v>
      </c>
    </row>
    <row r="4" spans="1:14" ht="37.5" customHeight="1">
      <c r="A4" s="5"/>
      <c r="B4" s="5"/>
      <c r="C4" s="5"/>
      <c r="D4" s="5"/>
      <c r="E4" s="8"/>
      <c r="F4" s="5"/>
      <c r="G4" s="5"/>
      <c r="H4" s="5"/>
      <c r="I4" s="7"/>
      <c r="J4" s="9" t="s">
        <v>14</v>
      </c>
      <c r="K4" s="9" t="s">
        <v>15</v>
      </c>
      <c r="L4" s="9" t="s">
        <v>16</v>
      </c>
      <c r="M4" s="5"/>
      <c r="N4" s="10" t="s">
        <v>2</v>
      </c>
    </row>
    <row r="5" spans="1:14" ht="90" customHeight="1">
      <c r="A5" s="11" t="s">
        <v>17</v>
      </c>
      <c r="B5" s="12" t="s">
        <v>18</v>
      </c>
      <c r="C5" s="13">
        <v>45474</v>
      </c>
      <c r="D5" s="11" t="s">
        <v>19</v>
      </c>
      <c r="E5" s="14">
        <v>8012401019180</v>
      </c>
      <c r="F5" s="15" t="s">
        <v>20</v>
      </c>
      <c r="G5" s="16">
        <v>10648647</v>
      </c>
      <c r="H5" s="17">
        <v>10340550</v>
      </c>
      <c r="I5" s="18">
        <f>H5/G5</f>
        <v>0.97106702851545368</v>
      </c>
      <c r="J5" s="19"/>
      <c r="K5" s="20"/>
      <c r="L5" s="20"/>
      <c r="M5" s="21"/>
      <c r="N5" s="10" t="str">
        <f>IF(H5&gt;0,"表示","非表示")</f>
        <v>表示</v>
      </c>
    </row>
    <row r="6" spans="1:14" ht="90" customHeight="1">
      <c r="A6" s="22" t="s">
        <v>21</v>
      </c>
      <c r="B6" s="23" t="s">
        <v>18</v>
      </c>
      <c r="C6" s="24">
        <v>45474</v>
      </c>
      <c r="D6" s="25" t="s">
        <v>22</v>
      </c>
      <c r="E6" s="26" t="s">
        <v>23</v>
      </c>
      <c r="F6" s="15" t="s">
        <v>20</v>
      </c>
      <c r="G6" s="27">
        <v>1026560</v>
      </c>
      <c r="H6" s="27">
        <v>983000</v>
      </c>
      <c r="I6" s="18">
        <f>H6/G6</f>
        <v>0.95756701995012472</v>
      </c>
      <c r="J6" s="28"/>
      <c r="K6" s="29"/>
      <c r="L6" s="29"/>
      <c r="M6" s="21"/>
      <c r="N6" s="10" t="str">
        <f>IF(H6&gt;0,"表示","非表示")</f>
        <v>表示</v>
      </c>
    </row>
    <row r="7" spans="1:14" ht="90" customHeight="1">
      <c r="A7" s="30" t="s">
        <v>24</v>
      </c>
      <c r="B7" s="31" t="s">
        <v>18</v>
      </c>
      <c r="C7" s="32">
        <v>45476</v>
      </c>
      <c r="D7" s="33" t="s">
        <v>25</v>
      </c>
      <c r="E7" s="34" t="s">
        <v>26</v>
      </c>
      <c r="F7" s="15" t="s">
        <v>27</v>
      </c>
      <c r="G7" s="27">
        <v>24797058</v>
      </c>
      <c r="H7" s="27">
        <v>20570000</v>
      </c>
      <c r="I7" s="18">
        <f t="shared" ref="I7:I16" si="0">H7/G7</f>
        <v>0.82953389067364358</v>
      </c>
      <c r="J7" s="19"/>
      <c r="K7" s="20"/>
      <c r="L7" s="20"/>
      <c r="M7" s="21"/>
      <c r="N7" s="10" t="str">
        <f t="shared" ref="N7:N36" si="1">IF(H7&gt;0,"表示","非表示")</f>
        <v>表示</v>
      </c>
    </row>
    <row r="8" spans="1:14" ht="90" customHeight="1">
      <c r="A8" s="22" t="s">
        <v>28</v>
      </c>
      <c r="B8" s="35" t="s">
        <v>18</v>
      </c>
      <c r="C8" s="24">
        <v>45490</v>
      </c>
      <c r="D8" s="22" t="s">
        <v>29</v>
      </c>
      <c r="E8" s="36" t="s">
        <v>30</v>
      </c>
      <c r="F8" s="37" t="s">
        <v>20</v>
      </c>
      <c r="G8" s="27">
        <v>3908300</v>
      </c>
      <c r="H8" s="27">
        <v>1936000</v>
      </c>
      <c r="I8" s="18">
        <f t="shared" si="0"/>
        <v>0.49535603715170279</v>
      </c>
      <c r="J8" s="38"/>
      <c r="K8" s="39"/>
      <c r="L8" s="39"/>
      <c r="M8" s="40"/>
      <c r="N8" s="10" t="str">
        <f t="shared" si="1"/>
        <v>表示</v>
      </c>
    </row>
    <row r="9" spans="1:14" ht="90" customHeight="1">
      <c r="A9" s="22" t="s">
        <v>31</v>
      </c>
      <c r="B9" s="23" t="s">
        <v>18</v>
      </c>
      <c r="C9" s="24">
        <v>45492</v>
      </c>
      <c r="D9" s="22" t="s">
        <v>32</v>
      </c>
      <c r="E9" s="41" t="s">
        <v>33</v>
      </c>
      <c r="F9" s="15" t="s">
        <v>20</v>
      </c>
      <c r="G9" s="27">
        <v>16077241</v>
      </c>
      <c r="H9" s="27">
        <v>9751742</v>
      </c>
      <c r="I9" s="18">
        <f t="shared" si="0"/>
        <v>0.60655568949921201</v>
      </c>
      <c r="J9" s="19"/>
      <c r="K9" s="20"/>
      <c r="L9" s="20"/>
      <c r="M9" s="21"/>
      <c r="N9" s="10" t="str">
        <f t="shared" si="1"/>
        <v>表示</v>
      </c>
    </row>
    <row r="10" spans="1:14" ht="90" customHeight="1">
      <c r="A10" s="22" t="s">
        <v>34</v>
      </c>
      <c r="B10" s="23" t="s">
        <v>18</v>
      </c>
      <c r="C10" s="24">
        <v>45492</v>
      </c>
      <c r="D10" s="22" t="s">
        <v>32</v>
      </c>
      <c r="E10" s="41" t="s">
        <v>33</v>
      </c>
      <c r="F10" s="15" t="s">
        <v>20</v>
      </c>
      <c r="G10" s="27">
        <v>16540146</v>
      </c>
      <c r="H10" s="27">
        <v>10018285</v>
      </c>
      <c r="I10" s="18">
        <f t="shared" si="0"/>
        <v>0.60569507669400258</v>
      </c>
      <c r="J10" s="19"/>
      <c r="K10" s="20"/>
      <c r="L10" s="20"/>
      <c r="M10" s="21"/>
      <c r="N10" s="10" t="str">
        <f t="shared" si="1"/>
        <v>表示</v>
      </c>
    </row>
    <row r="11" spans="1:14" ht="90" customHeight="1">
      <c r="A11" s="22" t="s">
        <v>35</v>
      </c>
      <c r="B11" s="23" t="s">
        <v>18</v>
      </c>
      <c r="C11" s="24">
        <v>45492</v>
      </c>
      <c r="D11" s="22" t="s">
        <v>36</v>
      </c>
      <c r="E11" s="42" t="s">
        <v>37</v>
      </c>
      <c r="F11" s="15" t="s">
        <v>20</v>
      </c>
      <c r="G11" s="27">
        <v>15873497</v>
      </c>
      <c r="H11" s="27">
        <v>14922050</v>
      </c>
      <c r="I11" s="18">
        <f t="shared" si="0"/>
        <v>0.94006065582146137</v>
      </c>
      <c r="J11" s="19"/>
      <c r="K11" s="20"/>
      <c r="L11" s="20"/>
      <c r="M11" s="21"/>
      <c r="N11" s="10" t="str">
        <f t="shared" si="1"/>
        <v>表示</v>
      </c>
    </row>
    <row r="12" spans="1:14" ht="90" customHeight="1">
      <c r="A12" s="22" t="s">
        <v>38</v>
      </c>
      <c r="B12" s="23" t="s">
        <v>18</v>
      </c>
      <c r="C12" s="24">
        <v>45495</v>
      </c>
      <c r="D12" s="22" t="s">
        <v>39</v>
      </c>
      <c r="E12" s="42" t="s">
        <v>37</v>
      </c>
      <c r="F12" s="15" t="s">
        <v>20</v>
      </c>
      <c r="G12" s="27">
        <v>2977262</v>
      </c>
      <c r="H12" s="27">
        <v>1744713</v>
      </c>
      <c r="I12" s="18">
        <f t="shared" si="0"/>
        <v>0.58601258471709916</v>
      </c>
      <c r="J12" s="19"/>
      <c r="K12" s="20"/>
      <c r="L12" s="20"/>
      <c r="M12" s="21"/>
      <c r="N12" s="10" t="str">
        <f t="shared" si="1"/>
        <v>表示</v>
      </c>
    </row>
    <row r="13" spans="1:14" ht="90" customHeight="1">
      <c r="A13" s="22" t="s">
        <v>40</v>
      </c>
      <c r="B13" s="35" t="s">
        <v>18</v>
      </c>
      <c r="C13" s="24">
        <v>45495</v>
      </c>
      <c r="D13" s="22" t="s">
        <v>41</v>
      </c>
      <c r="E13" s="42" t="s">
        <v>37</v>
      </c>
      <c r="F13" s="15" t="s">
        <v>20</v>
      </c>
      <c r="G13" s="27">
        <v>2928587</v>
      </c>
      <c r="H13" s="27">
        <v>2320450</v>
      </c>
      <c r="I13" s="18">
        <f t="shared" si="0"/>
        <v>0.79234456753376292</v>
      </c>
      <c r="J13" s="43"/>
      <c r="K13" s="44"/>
      <c r="L13" s="44"/>
      <c r="M13" s="21"/>
      <c r="N13" s="10" t="str">
        <f t="shared" si="1"/>
        <v>表示</v>
      </c>
    </row>
    <row r="14" spans="1:14" ht="90" customHeight="1">
      <c r="A14" s="22" t="s">
        <v>42</v>
      </c>
      <c r="B14" s="35" t="s">
        <v>18</v>
      </c>
      <c r="C14" s="24">
        <v>45492</v>
      </c>
      <c r="D14" s="22" t="s">
        <v>43</v>
      </c>
      <c r="E14" s="42" t="s">
        <v>37</v>
      </c>
      <c r="F14" s="15" t="s">
        <v>20</v>
      </c>
      <c r="G14" s="27">
        <v>2853980</v>
      </c>
      <c r="H14" s="27">
        <v>2087600</v>
      </c>
      <c r="I14" s="18">
        <f t="shared" si="0"/>
        <v>0.73146973699885776</v>
      </c>
      <c r="J14" s="43"/>
      <c r="K14" s="44"/>
      <c r="L14" s="44"/>
      <c r="M14" s="21"/>
      <c r="N14" s="10" t="str">
        <f t="shared" si="1"/>
        <v>表示</v>
      </c>
    </row>
    <row r="15" spans="1:14" s="47" customFormat="1" ht="90" customHeight="1">
      <c r="A15" s="22" t="s">
        <v>44</v>
      </c>
      <c r="B15" s="23" t="s">
        <v>18</v>
      </c>
      <c r="C15" s="45">
        <v>45492</v>
      </c>
      <c r="D15" s="25" t="s">
        <v>45</v>
      </c>
      <c r="E15" s="42" t="s">
        <v>37</v>
      </c>
      <c r="F15" s="15" t="s">
        <v>20</v>
      </c>
      <c r="G15" s="16">
        <v>2832638</v>
      </c>
      <c r="H15" s="17">
        <v>2507483</v>
      </c>
      <c r="I15" s="18">
        <f t="shared" si="0"/>
        <v>0.88521124125285333</v>
      </c>
      <c r="J15" s="43"/>
      <c r="K15" s="44"/>
      <c r="L15" s="44"/>
      <c r="M15" s="21"/>
      <c r="N15" s="46" t="str">
        <f>IF(H15&gt;0,"表示","非表示")</f>
        <v>表示</v>
      </c>
    </row>
    <row r="16" spans="1:14" s="47" customFormat="1" ht="90" customHeight="1">
      <c r="A16" s="22" t="s">
        <v>46</v>
      </c>
      <c r="B16" s="23" t="s">
        <v>18</v>
      </c>
      <c r="C16" s="24">
        <v>45496</v>
      </c>
      <c r="D16" s="22" t="s">
        <v>47</v>
      </c>
      <c r="E16" s="42" t="s">
        <v>37</v>
      </c>
      <c r="F16" s="15" t="s">
        <v>20</v>
      </c>
      <c r="G16" s="27">
        <v>3013151</v>
      </c>
      <c r="H16" s="27">
        <v>2768944</v>
      </c>
      <c r="I16" s="18">
        <f t="shared" si="0"/>
        <v>0.91895294991854037</v>
      </c>
      <c r="J16" s="43"/>
      <c r="K16" s="44"/>
      <c r="L16" s="44"/>
      <c r="M16" s="21"/>
      <c r="N16" s="46" t="str">
        <f t="shared" ref="N16:N33" si="2">IF(H16&gt;0,"表示","非表示")</f>
        <v>表示</v>
      </c>
    </row>
    <row r="17" spans="1:14" s="47" customFormat="1" ht="90" hidden="1" customHeight="1">
      <c r="A17" s="35"/>
      <c r="B17" s="23"/>
      <c r="C17" s="24"/>
      <c r="D17" s="22"/>
      <c r="E17" s="48"/>
      <c r="F17" s="15"/>
      <c r="G17" s="27"/>
      <c r="H17" s="27"/>
      <c r="I17" s="18"/>
      <c r="J17" s="22"/>
      <c r="K17" s="44"/>
      <c r="L17" s="44"/>
      <c r="M17" s="21"/>
      <c r="N17" s="46" t="str">
        <f t="shared" si="2"/>
        <v>非表示</v>
      </c>
    </row>
    <row r="18" spans="1:14" s="47" customFormat="1" ht="90" hidden="1" customHeight="1">
      <c r="A18" s="35"/>
      <c r="B18" s="23"/>
      <c r="C18" s="24"/>
      <c r="D18" s="22"/>
      <c r="E18" s="49"/>
      <c r="F18" s="15"/>
      <c r="G18" s="27"/>
      <c r="H18" s="27"/>
      <c r="I18" s="18"/>
      <c r="J18" s="43"/>
      <c r="K18" s="44"/>
      <c r="L18" s="44"/>
      <c r="M18" s="21"/>
      <c r="N18" s="46" t="str">
        <f t="shared" si="2"/>
        <v>非表示</v>
      </c>
    </row>
    <row r="19" spans="1:14" s="47" customFormat="1" ht="90" hidden="1" customHeight="1">
      <c r="A19" s="35"/>
      <c r="B19" s="23"/>
      <c r="C19" s="24"/>
      <c r="D19" s="22"/>
      <c r="E19" s="49"/>
      <c r="F19" s="15"/>
      <c r="G19" s="27"/>
      <c r="H19" s="27"/>
      <c r="I19" s="18"/>
      <c r="J19" s="43"/>
      <c r="K19" s="44"/>
      <c r="L19" s="44"/>
      <c r="M19" s="21"/>
      <c r="N19" s="46" t="str">
        <f t="shared" si="2"/>
        <v>非表示</v>
      </c>
    </row>
    <row r="20" spans="1:14" s="47" customFormat="1" ht="90" hidden="1" customHeight="1">
      <c r="A20" s="35"/>
      <c r="B20" s="23"/>
      <c r="C20" s="24"/>
      <c r="D20" s="22"/>
      <c r="E20" s="49"/>
      <c r="F20" s="15"/>
      <c r="G20" s="27"/>
      <c r="H20" s="27"/>
      <c r="I20" s="18"/>
      <c r="J20" s="43"/>
      <c r="K20" s="44"/>
      <c r="L20" s="44"/>
      <c r="M20" s="21"/>
      <c r="N20" s="46" t="str">
        <f t="shared" si="2"/>
        <v>非表示</v>
      </c>
    </row>
    <row r="21" spans="1:14" s="47" customFormat="1" ht="90" hidden="1" customHeight="1">
      <c r="A21" s="35"/>
      <c r="B21" s="23"/>
      <c r="C21" s="24"/>
      <c r="D21" s="22"/>
      <c r="E21" s="49"/>
      <c r="F21" s="15"/>
      <c r="G21" s="27"/>
      <c r="H21" s="27"/>
      <c r="I21" s="18"/>
      <c r="J21" s="43"/>
      <c r="K21" s="44"/>
      <c r="L21" s="44"/>
      <c r="M21" s="21"/>
      <c r="N21" s="46" t="str">
        <f t="shared" si="2"/>
        <v>非表示</v>
      </c>
    </row>
    <row r="22" spans="1:14" s="47" customFormat="1" ht="90" hidden="1" customHeight="1">
      <c r="A22" s="35"/>
      <c r="B22" s="23"/>
      <c r="C22" s="24"/>
      <c r="D22" s="22"/>
      <c r="E22" s="41"/>
      <c r="F22" s="15"/>
      <c r="G22" s="27"/>
      <c r="H22" s="27"/>
      <c r="I22" s="18"/>
      <c r="J22" s="43"/>
      <c r="K22" s="44"/>
      <c r="L22" s="44"/>
      <c r="M22" s="21"/>
      <c r="N22" s="46" t="str">
        <f t="shared" si="2"/>
        <v>非表示</v>
      </c>
    </row>
    <row r="23" spans="1:14" s="47" customFormat="1" ht="90" hidden="1" customHeight="1">
      <c r="A23" s="35"/>
      <c r="B23" s="23"/>
      <c r="C23" s="24"/>
      <c r="D23" s="22"/>
      <c r="E23" s="49"/>
      <c r="F23" s="15"/>
      <c r="G23" s="27"/>
      <c r="H23" s="27"/>
      <c r="I23" s="18"/>
      <c r="J23" s="43"/>
      <c r="K23" s="44"/>
      <c r="L23" s="44"/>
      <c r="M23" s="21"/>
      <c r="N23" s="46" t="str">
        <f t="shared" si="2"/>
        <v>非表示</v>
      </c>
    </row>
    <row r="24" spans="1:14" s="47" customFormat="1" ht="90" hidden="1" customHeight="1">
      <c r="A24" s="35"/>
      <c r="B24" s="23"/>
      <c r="C24" s="24"/>
      <c r="D24" s="22"/>
      <c r="E24" s="48"/>
      <c r="F24" s="15"/>
      <c r="G24" s="27"/>
      <c r="H24" s="27"/>
      <c r="I24" s="18"/>
      <c r="J24" s="43"/>
      <c r="K24" s="44"/>
      <c r="L24" s="44"/>
      <c r="M24" s="21"/>
      <c r="N24" s="46" t="str">
        <f t="shared" si="2"/>
        <v>非表示</v>
      </c>
    </row>
    <row r="25" spans="1:14" ht="90" hidden="1" customHeight="1">
      <c r="A25" s="25"/>
      <c r="B25" s="23"/>
      <c r="C25" s="45"/>
      <c r="D25" s="25"/>
      <c r="E25" s="50"/>
      <c r="F25" s="15"/>
      <c r="G25" s="16"/>
      <c r="H25" s="17"/>
      <c r="I25" s="18"/>
      <c r="J25" s="19"/>
      <c r="K25" s="20"/>
      <c r="L25" s="20"/>
      <c r="M25" s="51"/>
      <c r="N25" s="10" t="str">
        <f t="shared" si="2"/>
        <v>非表示</v>
      </c>
    </row>
    <row r="26" spans="1:14" ht="90" hidden="1" customHeight="1">
      <c r="A26" s="22"/>
      <c r="B26" s="23"/>
      <c r="C26" s="24"/>
      <c r="D26" s="25"/>
      <c r="E26" s="50"/>
      <c r="F26" s="15"/>
      <c r="G26" s="27"/>
      <c r="H26" s="27"/>
      <c r="I26" s="18"/>
      <c r="J26" s="19"/>
      <c r="K26" s="20"/>
      <c r="L26" s="20"/>
      <c r="M26" s="51"/>
      <c r="N26" s="10" t="str">
        <f t="shared" si="2"/>
        <v>非表示</v>
      </c>
    </row>
    <row r="27" spans="1:14" ht="90" hidden="1" customHeight="1">
      <c r="A27" s="22"/>
      <c r="B27" s="23"/>
      <c r="C27" s="24"/>
      <c r="D27" s="25"/>
      <c r="E27" s="50"/>
      <c r="F27" s="15"/>
      <c r="G27" s="27"/>
      <c r="H27" s="27"/>
      <c r="I27" s="18"/>
      <c r="J27" s="28"/>
      <c r="K27" s="29"/>
      <c r="L27" s="29"/>
      <c r="M27" s="51"/>
      <c r="N27" s="10" t="str">
        <f t="shared" si="2"/>
        <v>非表示</v>
      </c>
    </row>
    <row r="28" spans="1:14" ht="90" hidden="1" customHeight="1">
      <c r="A28" s="22"/>
      <c r="B28" s="23"/>
      <c r="C28" s="24"/>
      <c r="D28" s="22"/>
      <c r="E28" s="41"/>
      <c r="F28" s="15"/>
      <c r="G28" s="27"/>
      <c r="H28" s="27"/>
      <c r="I28" s="18"/>
      <c r="J28" s="19"/>
      <c r="K28" s="20"/>
      <c r="L28" s="20"/>
      <c r="M28" s="51"/>
      <c r="N28" s="10" t="str">
        <f t="shared" si="2"/>
        <v>非表示</v>
      </c>
    </row>
    <row r="29" spans="1:14" ht="90" hidden="1" customHeight="1">
      <c r="A29" s="22"/>
      <c r="B29" s="23"/>
      <c r="C29" s="24"/>
      <c r="D29" s="22"/>
      <c r="E29" s="41"/>
      <c r="F29" s="15"/>
      <c r="G29" s="52"/>
      <c r="H29" s="52"/>
      <c r="I29" s="18"/>
      <c r="J29" s="19"/>
      <c r="K29" s="20"/>
      <c r="L29" s="20"/>
      <c r="M29" s="51"/>
      <c r="N29" s="10" t="str">
        <f t="shared" si="2"/>
        <v>非表示</v>
      </c>
    </row>
    <row r="30" spans="1:14" ht="90" hidden="1" customHeight="1">
      <c r="A30" s="22"/>
      <c r="B30" s="23"/>
      <c r="C30" s="24"/>
      <c r="D30" s="22"/>
      <c r="E30" s="41"/>
      <c r="F30" s="15"/>
      <c r="G30" s="27"/>
      <c r="H30" s="27"/>
      <c r="I30" s="18"/>
      <c r="J30" s="38"/>
      <c r="K30" s="29"/>
      <c r="L30" s="29"/>
      <c r="M30" s="51"/>
      <c r="N30" s="10" t="str">
        <f t="shared" si="2"/>
        <v>非表示</v>
      </c>
    </row>
    <row r="31" spans="1:14" ht="90" hidden="1" customHeight="1">
      <c r="A31" s="22"/>
      <c r="B31" s="23"/>
      <c r="C31" s="24"/>
      <c r="D31" s="22"/>
      <c r="E31" s="41"/>
      <c r="F31" s="15"/>
      <c r="G31" s="27"/>
      <c r="H31" s="27"/>
      <c r="I31" s="18"/>
      <c r="J31" s="19"/>
      <c r="K31" s="20"/>
      <c r="L31" s="20"/>
      <c r="M31" s="51"/>
      <c r="N31" s="10" t="str">
        <f t="shared" si="2"/>
        <v>非表示</v>
      </c>
    </row>
    <row r="32" spans="1:14" ht="90" hidden="1" customHeight="1">
      <c r="A32" s="22"/>
      <c r="B32" s="23"/>
      <c r="C32" s="24"/>
      <c r="D32" s="22"/>
      <c r="E32" s="41"/>
      <c r="F32" s="15"/>
      <c r="G32" s="27"/>
      <c r="H32" s="27"/>
      <c r="I32" s="18"/>
      <c r="J32" s="19"/>
      <c r="K32" s="20"/>
      <c r="L32" s="20"/>
      <c r="M32" s="51"/>
      <c r="N32" s="10" t="str">
        <f t="shared" si="2"/>
        <v>非表示</v>
      </c>
    </row>
    <row r="33" spans="1:14" ht="90" hidden="1" customHeight="1">
      <c r="A33" s="22"/>
      <c r="B33" s="23"/>
      <c r="C33" s="24"/>
      <c r="D33" s="22"/>
      <c r="E33" s="41"/>
      <c r="F33" s="15"/>
      <c r="G33" s="27"/>
      <c r="H33" s="27"/>
      <c r="I33" s="18"/>
      <c r="J33" s="19"/>
      <c r="K33" s="20"/>
      <c r="L33" s="20"/>
      <c r="M33" s="51"/>
      <c r="N33" s="10" t="str">
        <f t="shared" si="2"/>
        <v>非表示</v>
      </c>
    </row>
    <row r="34" spans="1:14" ht="90" hidden="1" customHeight="1">
      <c r="A34" s="25"/>
      <c r="B34" s="23"/>
      <c r="C34" s="45"/>
      <c r="D34" s="25"/>
      <c r="E34" s="50"/>
      <c r="F34" s="15"/>
      <c r="G34" s="16"/>
      <c r="H34" s="17"/>
      <c r="I34" s="18"/>
      <c r="J34" s="19"/>
      <c r="K34" s="20"/>
      <c r="L34" s="20"/>
      <c r="M34" s="21"/>
      <c r="N34" s="10" t="str">
        <f>IF(H34&gt;0,"表示","非表示")</f>
        <v>非表示</v>
      </c>
    </row>
    <row r="35" spans="1:14" ht="90" hidden="1" customHeight="1">
      <c r="A35" s="22"/>
      <c r="B35" s="23"/>
      <c r="C35" s="24"/>
      <c r="D35" s="22"/>
      <c r="E35" s="41"/>
      <c r="F35" s="15"/>
      <c r="G35" s="27"/>
      <c r="H35" s="27"/>
      <c r="I35" s="18"/>
      <c r="J35" s="19"/>
      <c r="K35" s="20"/>
      <c r="L35" s="20"/>
      <c r="M35" s="21"/>
      <c r="N35" s="10" t="str">
        <f t="shared" ref="N35" si="3">IF(H35&gt;0,"表示","非表示")</f>
        <v>非表示</v>
      </c>
    </row>
    <row r="36" spans="1:14" ht="90" hidden="1" customHeight="1">
      <c r="A36" s="53"/>
      <c r="B36" s="54"/>
      <c r="C36" s="55"/>
      <c r="D36" s="28"/>
      <c r="E36" s="56"/>
      <c r="F36" s="57"/>
      <c r="G36" s="52"/>
      <c r="H36" s="52"/>
      <c r="I36" s="58"/>
      <c r="J36" s="19"/>
      <c r="K36" s="20"/>
      <c r="L36" s="20"/>
      <c r="M36" s="51"/>
      <c r="N36" s="10" t="str">
        <f t="shared" si="1"/>
        <v>非表示</v>
      </c>
    </row>
    <row r="37" spans="1:14" ht="90" hidden="1" customHeight="1">
      <c r="A37" s="53"/>
      <c r="B37" s="54"/>
      <c r="C37" s="55"/>
      <c r="D37" s="28"/>
      <c r="E37" s="56"/>
      <c r="F37" s="57"/>
      <c r="G37" s="52"/>
      <c r="H37" s="52"/>
      <c r="I37" s="58"/>
      <c r="J37" s="19"/>
      <c r="K37" s="20"/>
      <c r="L37" s="20"/>
      <c r="M37" s="51"/>
      <c r="N37" s="10" t="str">
        <f>IF(H37&gt;0,"表示","非表示")</f>
        <v>非表示</v>
      </c>
    </row>
    <row r="38" spans="1:14">
      <c r="A38" s="59"/>
      <c r="B38" s="60"/>
      <c r="C38" s="61"/>
      <c r="D38" s="61"/>
      <c r="E38" s="61"/>
      <c r="F38" s="61"/>
      <c r="G38" s="60"/>
      <c r="H38" s="61"/>
      <c r="I38" s="61"/>
      <c r="J38" s="61"/>
    </row>
    <row r="39" spans="1:14" hidden="1">
      <c r="J39" s="1" t="s">
        <v>48</v>
      </c>
      <c r="K39" s="1" t="s">
        <v>49</v>
      </c>
      <c r="N39" s="4" t="s">
        <v>50</v>
      </c>
    </row>
    <row r="40" spans="1:14" hidden="1">
      <c r="J40" s="1" t="s">
        <v>51</v>
      </c>
      <c r="K40" s="1" t="s">
        <v>52</v>
      </c>
      <c r="N40" s="4" t="s">
        <v>50</v>
      </c>
    </row>
    <row r="41" spans="1:14" hidden="1">
      <c r="J41" s="1" t="s">
        <v>53</v>
      </c>
      <c r="N41" s="4" t="s">
        <v>50</v>
      </c>
    </row>
    <row r="42" spans="1:14" hidden="1">
      <c r="J42" s="1" t="s">
        <v>54</v>
      </c>
      <c r="N42" s="4" t="s">
        <v>50</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7">
    <dataValidation type="list" allowBlank="1" showInputMessage="1" showErrorMessage="1" sqref="J25:J27 J30:J33" xr:uid="{EE37BF66-C4C6-4FEC-AE94-9DB5BDB98378}">
      <formula1>$J$26:$J$31</formula1>
    </dataValidation>
    <dataValidation type="list" allowBlank="1" showInputMessage="1" showErrorMessage="1" sqref="K25:K27 K30:K33" xr:uid="{D4A88E0C-728B-4028-BBCF-2FD49D51CE92}">
      <formula1>$K$26:$K$27</formula1>
    </dataValidation>
    <dataValidation type="list" allowBlank="1" showInputMessage="1" showErrorMessage="1" sqref="J34:J35" xr:uid="{5DEA624F-F373-4DE3-8884-D3C31CC0EC7D}">
      <formula1>$J$37:$J$40</formula1>
    </dataValidation>
    <dataValidation type="list" allowBlank="1" showInputMessage="1" showErrorMessage="1" sqref="K34:K35" xr:uid="{59DC7F27-C7FD-4A45-AFDD-9C09F62B2315}">
      <formula1>$K$37:$K$38</formula1>
    </dataValidation>
    <dataValidation type="list" showDropDown="1" showInputMessage="1" showErrorMessage="1" sqref="J39" xr:uid="{0B6A72C9-B6D6-43B2-A948-9A4F0DEA3F6E}">
      <formula1>$K$37:$K$41</formula1>
    </dataValidation>
    <dataValidation type="list" allowBlank="1" showInputMessage="1" showErrorMessage="1" sqref="J36:J37 J5:J33" xr:uid="{692D0A70-66C8-415A-9142-F75855BC234E}">
      <formula1>$J$39:$J$42</formula1>
    </dataValidation>
    <dataValidation type="list" allowBlank="1" showInputMessage="1" showErrorMessage="1" sqref="K36:K37 K5:K33" xr:uid="{819A30D1-2642-4DE6-9E17-EAD28F12B050}">
      <formula1>$K$39:$K$40</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2024-09-05T11:48:38Z</cp:lastPrinted>
  <dcterms:created xsi:type="dcterms:W3CDTF">2024-09-05T11:48:26Z</dcterms:created>
  <dcterms:modified xsi:type="dcterms:W3CDTF">2024-09-05T11:48:47Z</dcterms:modified>
</cp:coreProperties>
</file>