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00EDB1F9-640E-47D4-BFB7-829FF3DACA30}" xr6:coauthVersionLast="36" xr6:coauthVersionMax="36" xr10:uidLastSave="{00000000-0000-0000-0000-000000000000}"/>
  <bookViews>
    <workbookView xWindow="0" yWindow="0" windowWidth="28800" windowHeight="12135" xr2:uid="{FB94BEDA-ED37-40B8-B9DE-3EB63245ED4B}"/>
  </bookViews>
  <sheets>
    <sheet name="付紙様式第１" sheetId="1" r:id="rId1"/>
  </sheets>
  <definedNames>
    <definedName name="_xlnm._FilterDatabase" localSheetId="0" hidden="1">付紙様式第１!$N$1:$N$79</definedName>
    <definedName name="_xlnm.Print_Area" localSheetId="0">付紙様式第１!$A$1:$M$26</definedName>
    <definedName name="_xlnm.Print_Titles" localSheetId="0">付紙様式第１!$1:$4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1" l="1"/>
  <c r="I27" i="1"/>
  <c r="N26" i="1"/>
  <c r="I26" i="1"/>
  <c r="N25" i="1"/>
  <c r="I25" i="1"/>
  <c r="N24" i="1"/>
  <c r="I24" i="1"/>
  <c r="N23" i="1"/>
  <c r="I23" i="1"/>
  <c r="N22" i="1"/>
  <c r="I22" i="1"/>
  <c r="N21" i="1"/>
  <c r="I21" i="1"/>
  <c r="N20" i="1"/>
  <c r="I20" i="1"/>
  <c r="N19" i="1"/>
  <c r="I19" i="1"/>
  <c r="N18" i="1"/>
  <c r="I18" i="1"/>
  <c r="N17" i="1"/>
  <c r="I17" i="1"/>
  <c r="N16" i="1"/>
  <c r="I16" i="1"/>
  <c r="N15" i="1"/>
  <c r="I15" i="1"/>
  <c r="N14" i="1"/>
  <c r="I14" i="1"/>
  <c r="N13" i="1"/>
  <c r="I13" i="1"/>
  <c r="N12" i="1"/>
  <c r="I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75A549DA-0C40-4FE2-B66E-C5FC46F62EEA}">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<sst xmlns="http://schemas.openxmlformats.org/spreadsheetml/2006/main" count="113" uniqueCount="67">
  <si>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4"/>
  </si>
  <si>
    <t>印刷範囲</t>
    <rPh sb="0" eb="2">
      <t>インサツ</t>
    </rPh>
    <rPh sb="2" eb="4">
      <t>ハンイ</t>
    </rPh>
    <phoneticPr fontId="4"/>
  </si>
  <si>
    <t>表示</t>
    <rPh sb="0" eb="2">
      <t>ヒョウジ</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</si>
  <si>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</si>
  <si>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</si>
  <si>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</si>
  <si>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</si>
  <si>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</si>
  <si>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</si>
  <si>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</si>
  <si>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</si>
  <si>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</si>
  <si>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</si>
  <si>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</si>
  <si>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</si>
  <si>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</si>
  <si>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</si>
  <si>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r>
      <rPr>
        <sz val="9"/>
        <color theme="1"/>
        <rFont val="ＭＳ 明朝"/>
        <family val="1"/>
        <charset val="128"/>
      </rPr>
      <t>浜松外(6)広報施設新設等土質調査
静岡県浜松市、焼津市、御前崎市</t>
    </r>
    <r>
      <rPr>
        <sz val="9"/>
        <color rgb="FFFF0000"/>
        <rFont val="ＭＳ 明朝"/>
        <family val="1"/>
        <charset val="128"/>
      </rPr>
      <t xml:space="preserve">
</t>
    </r>
    <r>
      <rPr>
        <sz val="9"/>
        <color theme="1"/>
        <rFont val="ＭＳ 明朝"/>
        <family val="1"/>
        <charset val="128"/>
      </rPr>
      <t>令和6年7月2日から令和7年6月30日</t>
    </r>
    <r>
      <rPr>
        <sz val="9"/>
        <color rgb="FFFF0000"/>
        <rFont val="ＭＳ 明朝"/>
        <family val="1"/>
        <charset val="128"/>
      </rPr>
      <t xml:space="preserve">
</t>
    </r>
    <r>
      <rPr>
        <sz val="9"/>
        <color theme="1"/>
        <rFont val="ＭＳ 明朝"/>
        <family val="1"/>
        <charset val="128"/>
      </rPr>
      <t>地質調査</t>
    </r>
    <rPh sb="54" eb="58">
      <t>チシツチョウサ</t>
    </rPh>
    <phoneticPr fontId="4"/>
  </si>
  <si>
    <t>支出負担行為担当官
南関東防衛局長
末富　理栄
神奈川県横浜市中区北仲通5-57</t>
    <rPh sb="18" eb="20">
      <t>スエトミ</t>
    </rPh>
    <rPh sb="21" eb="23">
      <t>リエ</t>
    </rPh>
    <rPh sb="24" eb="28">
      <t>カナガワケン</t>
    </rPh>
    <phoneticPr fontId="4"/>
  </si>
  <si>
    <r>
      <rPr>
        <sz val="9"/>
        <color theme="1"/>
        <rFont val="ＭＳ 明朝"/>
        <family val="1"/>
        <charset val="128"/>
      </rPr>
      <t>中央開発（株）東京支社</t>
    </r>
    <r>
      <rPr>
        <sz val="9"/>
        <color rgb="FFFF0000"/>
        <rFont val="ＭＳ 明朝"/>
        <family val="1"/>
        <charset val="128"/>
      </rPr>
      <t xml:space="preserve">
</t>
    </r>
    <r>
      <rPr>
        <sz val="9"/>
        <color theme="1"/>
        <rFont val="ＭＳ 明朝"/>
        <family val="1"/>
        <charset val="128"/>
      </rPr>
      <t>東京都新宿区西早稲田3-13-5</t>
    </r>
    <phoneticPr fontId="4"/>
  </si>
  <si>
    <t>一般競争入札
（総合評価）</t>
    <phoneticPr fontId="4"/>
  </si>
  <si>
    <r>
      <rPr>
        <sz val="9"/>
        <color theme="1"/>
        <rFont val="ＭＳ 明朝"/>
        <family val="1"/>
        <charset val="128"/>
      </rPr>
      <t>北富士外(6)廠舎新設等土質調査</t>
    </r>
    <r>
      <rPr>
        <sz val="9"/>
        <color rgb="FFFF0000"/>
        <rFont val="ＭＳ 明朝"/>
        <family val="1"/>
        <charset val="128"/>
      </rPr>
      <t xml:space="preserve">
</t>
    </r>
    <r>
      <rPr>
        <sz val="9"/>
        <color theme="1"/>
        <rFont val="ＭＳ 明朝"/>
        <family val="1"/>
        <charset val="128"/>
      </rPr>
      <t>山梨県南都留郡忍野村、静岡県駿東郡小山町、御殿場市</t>
    </r>
    <r>
      <rPr>
        <sz val="9"/>
        <color rgb="FFFF0000"/>
        <rFont val="ＭＳ 明朝"/>
        <family val="1"/>
        <charset val="128"/>
      </rPr>
      <t xml:space="preserve">
</t>
    </r>
    <r>
      <rPr>
        <sz val="9"/>
        <color theme="1"/>
        <rFont val="ＭＳ 明朝"/>
        <family val="1"/>
        <charset val="128"/>
      </rPr>
      <t>令和6年7月2日から令和6年9月30日
地質調査</t>
    </r>
    <rPh sb="63" eb="67">
      <t>チシツチョウサ</t>
    </rPh>
    <phoneticPr fontId="4"/>
  </si>
  <si>
    <r>
      <rPr>
        <sz val="9"/>
        <color theme="1"/>
        <rFont val="ＭＳ 明朝"/>
        <family val="1"/>
        <charset val="128"/>
      </rPr>
      <t>（株）地圏総合コンサルタント</t>
    </r>
    <r>
      <rPr>
        <sz val="9"/>
        <color rgb="FFFF0000"/>
        <rFont val="ＭＳ 明朝"/>
        <family val="1"/>
        <charset val="128"/>
      </rPr>
      <t xml:space="preserve">
</t>
    </r>
    <r>
      <rPr>
        <sz val="9"/>
        <color theme="1"/>
        <rFont val="ＭＳ 明朝"/>
        <family val="1"/>
        <charset val="128"/>
      </rPr>
      <t>東京都荒川区西日暮里2-26-2</t>
    </r>
    <phoneticPr fontId="4"/>
  </si>
  <si>
    <r>
      <rPr>
        <sz val="9"/>
        <color theme="1"/>
        <rFont val="ＭＳ 明朝"/>
        <family val="1"/>
        <charset val="128"/>
      </rPr>
      <t>久里浜外(6)受電所新設等土質調査</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令和6年7月2日から令和7年6月30日</t>
    </r>
    <r>
      <rPr>
        <sz val="9"/>
        <color rgb="FFFF0000"/>
        <rFont val="ＭＳ 明朝"/>
        <family val="1"/>
        <charset val="128"/>
      </rPr>
      <t xml:space="preserve">
</t>
    </r>
    <r>
      <rPr>
        <sz val="9"/>
        <color theme="1"/>
        <rFont val="ＭＳ 明朝"/>
        <family val="1"/>
        <charset val="128"/>
      </rPr>
      <t>地質調査</t>
    </r>
    <rPh sb="18" eb="21">
      <t>カナガワ</t>
    </rPh>
    <rPh sb="21" eb="22">
      <t>ケン</t>
    </rPh>
    <rPh sb="22" eb="25">
      <t>ヨコスカ</t>
    </rPh>
    <rPh sb="25" eb="26">
      <t>シ</t>
    </rPh>
    <rPh sb="47" eb="51">
      <t>チシツチョウサ</t>
    </rPh>
    <phoneticPr fontId="4"/>
  </si>
  <si>
    <r>
      <rPr>
        <sz val="9"/>
        <color theme="1"/>
        <rFont val="ＭＳ 明朝"/>
        <family val="1"/>
        <charset val="128"/>
      </rPr>
      <t>富士外(6)空調設備改修設備設計</t>
    </r>
    <r>
      <rPr>
        <sz val="9"/>
        <color rgb="FFFF0000"/>
        <rFont val="ＭＳ 明朝"/>
        <family val="1"/>
        <charset val="128"/>
      </rPr>
      <t xml:space="preserve">
</t>
    </r>
    <r>
      <rPr>
        <sz val="9"/>
        <color theme="1"/>
        <rFont val="ＭＳ 明朝"/>
        <family val="1"/>
        <charset val="128"/>
      </rPr>
      <t>静岡県御殿場市、駿東郡小山町</t>
    </r>
    <r>
      <rPr>
        <sz val="9"/>
        <color rgb="FFFF0000"/>
        <rFont val="ＭＳ 明朝"/>
        <family val="1"/>
        <charset val="128"/>
      </rPr>
      <t xml:space="preserve">
</t>
    </r>
    <r>
      <rPr>
        <sz val="9"/>
        <color theme="1"/>
        <rFont val="ＭＳ 明朝"/>
        <family val="1"/>
        <charset val="128"/>
      </rPr>
      <t>令和6年7月3日から令和7年6月30日</t>
    </r>
    <r>
      <rPr>
        <sz val="9"/>
        <color rgb="FFFF0000"/>
        <rFont val="ＭＳ 明朝"/>
        <family val="1"/>
        <charset val="128"/>
      </rPr>
      <t xml:space="preserve">
</t>
    </r>
    <r>
      <rPr>
        <sz val="9"/>
        <color theme="1"/>
        <rFont val="ＭＳ 明朝"/>
        <family val="1"/>
        <charset val="128"/>
      </rPr>
      <t>機械</t>
    </r>
    <rPh sb="52" eb="54">
      <t>キカイ</t>
    </rPh>
    <phoneticPr fontId="4"/>
  </si>
  <si>
    <r>
      <rPr>
        <sz val="9"/>
        <color theme="1"/>
        <rFont val="ＭＳ 明朝"/>
        <family val="1"/>
        <charset val="128"/>
      </rPr>
      <t>（株）ムラシマ事務所</t>
    </r>
    <r>
      <rPr>
        <sz val="9"/>
        <color rgb="FFFF0000"/>
        <rFont val="ＭＳ 明朝"/>
        <family val="1"/>
        <charset val="128"/>
      </rPr>
      <t xml:space="preserve">
</t>
    </r>
    <r>
      <rPr>
        <sz val="9"/>
        <color theme="1"/>
        <rFont val="ＭＳ 明朝"/>
        <family val="1"/>
        <charset val="128"/>
      </rPr>
      <t>石川県金沢市泉野出町2-7-13</t>
    </r>
    <phoneticPr fontId="4"/>
  </si>
  <si>
    <r>
      <rPr>
        <sz val="9"/>
        <color theme="1"/>
        <rFont val="ＭＳ 明朝"/>
        <family val="1"/>
        <charset val="128"/>
      </rPr>
      <t>久里浜外(6)空調設備改修等設備設計</t>
    </r>
    <r>
      <rPr>
        <sz val="9"/>
        <color rgb="FFFF0000"/>
        <rFont val="ＭＳ 明朝"/>
        <family val="1"/>
        <charset val="128"/>
      </rPr>
      <t xml:space="preserve">
</t>
    </r>
    <r>
      <rPr>
        <sz val="9"/>
        <color theme="1"/>
        <rFont val="ＭＳ 明朝"/>
        <family val="1"/>
        <charset val="128"/>
      </rPr>
      <t>神奈川県横須賀市
令和6年7月3日から令和7年6月30日</t>
    </r>
    <r>
      <rPr>
        <sz val="9"/>
        <color rgb="FFFF0000"/>
        <rFont val="ＭＳ 明朝"/>
        <family val="1"/>
        <charset val="128"/>
      </rPr>
      <t xml:space="preserve">
</t>
    </r>
    <r>
      <rPr>
        <sz val="9"/>
        <color theme="1"/>
        <rFont val="ＭＳ 明朝"/>
        <family val="1"/>
        <charset val="128"/>
      </rPr>
      <t>機械</t>
    </r>
    <rPh sb="19" eb="23">
      <t>カナガワケン</t>
    </rPh>
    <rPh sb="23" eb="27">
      <t>ヨコスカシ</t>
    </rPh>
    <rPh sb="48" eb="50">
      <t>キカイ</t>
    </rPh>
    <phoneticPr fontId="4"/>
  </si>
  <si>
    <t>一般競争入札
（総合評価）</t>
  </si>
  <si>
    <r>
      <rPr>
        <sz val="9"/>
        <color theme="1"/>
        <rFont val="ＭＳ 明朝"/>
        <family val="1"/>
        <charset val="128"/>
      </rPr>
      <t>防大(6)体育館等空調改修等設備設計</t>
    </r>
    <r>
      <rPr>
        <sz val="9"/>
        <color rgb="FFFF0000"/>
        <rFont val="ＭＳ 明朝"/>
        <family val="1"/>
        <charset val="128"/>
      </rPr>
      <t xml:space="preserve">
</t>
    </r>
    <r>
      <rPr>
        <sz val="9"/>
        <color theme="1"/>
        <rFont val="ＭＳ 明朝"/>
        <family val="1"/>
        <charset val="128"/>
      </rPr>
      <t>神奈川県横須賀市
令和6年7月3日から令和6年10月31日</t>
    </r>
    <r>
      <rPr>
        <sz val="9"/>
        <color rgb="FFFF0000"/>
        <rFont val="ＭＳ 明朝"/>
        <family val="1"/>
        <charset val="128"/>
      </rPr>
      <t xml:space="preserve">
</t>
    </r>
    <r>
      <rPr>
        <sz val="9"/>
        <color theme="1"/>
        <rFont val="ＭＳ 明朝"/>
        <family val="1"/>
        <charset val="128"/>
      </rPr>
      <t>機械</t>
    </r>
    <rPh sb="19" eb="23">
      <t>カナガワケン</t>
    </rPh>
    <rPh sb="23" eb="27">
      <t>ヨコスカシ</t>
    </rPh>
    <rPh sb="49" eb="51">
      <t>キカイ</t>
    </rPh>
    <phoneticPr fontId="4"/>
  </si>
  <si>
    <r>
      <rPr>
        <sz val="9"/>
        <color theme="1"/>
        <rFont val="ＭＳ 明朝"/>
        <family val="1"/>
        <charset val="128"/>
      </rPr>
      <t>厚木米軍(6)工場新設機械工事</t>
    </r>
    <r>
      <rPr>
        <sz val="9"/>
        <color rgb="FFFF0000"/>
        <rFont val="ＭＳ 明朝"/>
        <family val="1"/>
        <charset val="128"/>
      </rPr>
      <t xml:space="preserve">
</t>
    </r>
    <r>
      <rPr>
        <sz val="9"/>
        <color theme="1"/>
        <rFont val="ＭＳ 明朝"/>
        <family val="1"/>
        <charset val="128"/>
      </rPr>
      <t>神奈川県綾瀬市</t>
    </r>
    <r>
      <rPr>
        <sz val="9"/>
        <color rgb="FFFF0000"/>
        <rFont val="ＭＳ 明朝"/>
        <family val="1"/>
        <charset val="128"/>
      </rPr>
      <t xml:space="preserve">
</t>
    </r>
    <r>
      <rPr>
        <sz val="9"/>
        <color theme="1"/>
        <rFont val="ＭＳ 明朝"/>
        <family val="1"/>
        <charset val="128"/>
      </rPr>
      <t>令和6年7月6日から令和8年2月27日
管工事</t>
    </r>
    <rPh sb="16" eb="19">
      <t>カナガワ</t>
    </rPh>
    <rPh sb="19" eb="20">
      <t>ケン</t>
    </rPh>
    <rPh sb="20" eb="23">
      <t>アヤセシ</t>
    </rPh>
    <rPh sb="44" eb="45">
      <t>カン</t>
    </rPh>
    <rPh sb="45" eb="47">
      <t>コウジ</t>
    </rPh>
    <phoneticPr fontId="4"/>
  </si>
  <si>
    <r>
      <rPr>
        <sz val="9"/>
        <color theme="1"/>
        <rFont val="ＭＳ 明朝"/>
        <family val="1"/>
        <charset val="128"/>
      </rPr>
      <t>大成設備(株)神奈川支店</t>
    </r>
    <r>
      <rPr>
        <sz val="9"/>
        <color rgb="FFFF0000"/>
        <rFont val="ＭＳ 明朝"/>
        <family val="1"/>
        <charset val="128"/>
      </rPr>
      <t xml:space="preserve">
</t>
    </r>
    <r>
      <rPr>
        <sz val="9"/>
        <color theme="1"/>
        <rFont val="ＭＳ 明朝"/>
        <family val="1"/>
        <charset val="128"/>
      </rPr>
      <t>神奈川県横浜市中区長者町6-96-2</t>
    </r>
    <rPh sb="13" eb="17">
      <t>カナガワケン</t>
    </rPh>
    <phoneticPr fontId="4"/>
  </si>
  <si>
    <r>
      <rPr>
        <sz val="9"/>
        <color theme="1"/>
        <rFont val="ＭＳ 明朝"/>
        <family val="1"/>
        <charset val="128"/>
      </rPr>
      <t>横須賀外(6)厚生施設新設等土木工事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令和6年7月9日から令和8年3月31日
土木一式工事</t>
    </r>
    <rPh sb="19" eb="22">
      <t>カナガワ</t>
    </rPh>
    <rPh sb="22" eb="23">
      <t>ケン</t>
    </rPh>
    <rPh sb="23" eb="26">
      <t>ヨコスカ</t>
    </rPh>
    <rPh sb="26" eb="27">
      <t>シ</t>
    </rPh>
    <rPh sb="48" eb="50">
      <t>ドボク</t>
    </rPh>
    <rPh sb="50" eb="52">
      <t>イッシキ</t>
    </rPh>
    <rPh sb="52" eb="54">
      <t>コウジ</t>
    </rPh>
    <phoneticPr fontId="4"/>
  </si>
  <si>
    <r>
      <rPr>
        <sz val="9"/>
        <color theme="1"/>
        <rFont val="ＭＳ 明朝"/>
        <family val="1"/>
        <charset val="128"/>
      </rPr>
      <t>(有)隆登緑化建設</t>
    </r>
    <r>
      <rPr>
        <sz val="9"/>
        <color rgb="FFFF0000"/>
        <rFont val="ＭＳ 明朝"/>
        <family val="1"/>
        <charset val="128"/>
      </rPr>
      <t xml:space="preserve">
</t>
    </r>
    <r>
      <rPr>
        <sz val="9"/>
        <color theme="1"/>
        <rFont val="ＭＳ 明朝"/>
        <family val="1"/>
        <charset val="128"/>
      </rPr>
      <t>神奈川県座間市ひばりが丘1-11-22</t>
    </r>
    <rPh sb="10" eb="14">
      <t>カナガワケン</t>
    </rPh>
    <phoneticPr fontId="4"/>
  </si>
  <si>
    <t>4021002044450</t>
  </si>
  <si>
    <r>
      <rPr>
        <sz val="9"/>
        <color theme="1"/>
        <rFont val="ＭＳ 明朝"/>
        <family val="1"/>
        <charset val="128"/>
      </rPr>
      <t>浜松外(6)ユーティリティ整備等設備設計</t>
    </r>
    <r>
      <rPr>
        <sz val="9"/>
        <color rgb="FFFF0000"/>
        <rFont val="ＭＳ 明朝"/>
        <family val="1"/>
        <charset val="128"/>
      </rPr>
      <t xml:space="preserve">
</t>
    </r>
    <r>
      <rPr>
        <sz val="9"/>
        <color theme="1"/>
        <rFont val="ＭＳ 明朝"/>
        <family val="1"/>
        <charset val="128"/>
      </rPr>
      <t>静岡県浜松市、焼津市、御前崎市
令和6年7月10日から令和7年6月30日
電気及び機械</t>
    </r>
    <rPh sb="58" eb="60">
      <t>デンキ</t>
    </rPh>
    <rPh sb="60" eb="61">
      <t>オヨ</t>
    </rPh>
    <rPh sb="62" eb="64">
      <t>キカイ</t>
    </rPh>
    <phoneticPr fontId="4"/>
  </si>
  <si>
    <r>
      <rPr>
        <sz val="9"/>
        <color theme="1"/>
        <rFont val="ＭＳ 明朝"/>
        <family val="1"/>
        <charset val="128"/>
      </rPr>
      <t>（株）NAC設計</t>
    </r>
    <r>
      <rPr>
        <sz val="9"/>
        <color rgb="FFFF0000"/>
        <rFont val="ＭＳ 明朝"/>
        <family val="1"/>
        <charset val="128"/>
      </rPr>
      <t xml:space="preserve">
</t>
    </r>
    <r>
      <rPr>
        <sz val="9"/>
        <color theme="1"/>
        <rFont val="ＭＳ 明朝"/>
        <family val="1"/>
        <charset val="128"/>
      </rPr>
      <t>東京都千代田区外神田5-3-1</t>
    </r>
    <phoneticPr fontId="4"/>
  </si>
  <si>
    <r>
      <rPr>
        <sz val="9"/>
        <color theme="1"/>
        <rFont val="ＭＳ 明朝"/>
        <family val="1"/>
        <charset val="128"/>
      </rPr>
      <t>防大外(6)理工学館Ｃ棟新設等建築設計
神奈川県横須賀市、綾瀬市
令和6年7月12日から令和7年12月26日</t>
    </r>
    <r>
      <rPr>
        <sz val="9"/>
        <color rgb="FFFF0000"/>
        <rFont val="ＭＳ 明朝"/>
        <family val="1"/>
        <charset val="128"/>
      </rPr>
      <t xml:space="preserve">
</t>
    </r>
    <r>
      <rPr>
        <sz val="9"/>
        <color theme="1"/>
        <rFont val="ＭＳ 明朝"/>
        <family val="1"/>
        <charset val="128"/>
      </rPr>
      <t>建築</t>
    </r>
    <rPh sb="20" eb="23">
      <t>カナガワ</t>
    </rPh>
    <rPh sb="23" eb="24">
      <t>ケン</t>
    </rPh>
    <rPh sb="24" eb="27">
      <t>ヨコスカ</t>
    </rPh>
    <rPh sb="27" eb="28">
      <t>シ</t>
    </rPh>
    <rPh sb="29" eb="31">
      <t>アヤセ</t>
    </rPh>
    <rPh sb="31" eb="32">
      <t>シ</t>
    </rPh>
    <rPh sb="55" eb="57">
      <t>ケンチク</t>
    </rPh>
    <phoneticPr fontId="4"/>
  </si>
  <si>
    <r>
      <rPr>
        <sz val="9"/>
        <color theme="1"/>
        <rFont val="ＭＳ 明朝"/>
        <family val="1"/>
        <charset val="128"/>
      </rPr>
      <t>（株）山田守建築事務所</t>
    </r>
    <r>
      <rPr>
        <sz val="9"/>
        <color rgb="FFFF0000"/>
        <rFont val="ＭＳ 明朝"/>
        <family val="1"/>
        <charset val="128"/>
      </rPr>
      <t xml:space="preserve">
</t>
    </r>
    <r>
      <rPr>
        <sz val="9"/>
        <color theme="1"/>
        <rFont val="ＭＳ 明朝"/>
        <family val="1"/>
        <charset val="128"/>
      </rPr>
      <t>東京都千代田区岩本町3-2-1</t>
    </r>
    <phoneticPr fontId="4"/>
  </si>
  <si>
    <r>
      <rPr>
        <sz val="9"/>
        <color theme="1"/>
        <rFont val="ＭＳ 明朝"/>
        <family val="1"/>
        <charset val="128"/>
      </rPr>
      <t>厚木(6)誘導路整備等土木設計</t>
    </r>
    <r>
      <rPr>
        <sz val="9"/>
        <color rgb="FFFF0000"/>
        <rFont val="ＭＳ 明朝"/>
        <family val="1"/>
        <charset val="128"/>
      </rPr>
      <t xml:space="preserve">
</t>
    </r>
    <r>
      <rPr>
        <sz val="9"/>
        <color theme="1"/>
        <rFont val="ＭＳ 明朝"/>
        <family val="1"/>
        <charset val="128"/>
      </rPr>
      <t>神奈川県大和市、綾瀬市</t>
    </r>
    <r>
      <rPr>
        <sz val="9"/>
        <color rgb="FFFF0000"/>
        <rFont val="ＭＳ 明朝"/>
        <family val="1"/>
        <charset val="128"/>
      </rPr>
      <t xml:space="preserve">
</t>
    </r>
    <r>
      <rPr>
        <sz val="9"/>
        <color theme="1"/>
        <rFont val="ＭＳ 明朝"/>
        <family val="1"/>
        <charset val="128"/>
      </rPr>
      <t>令和6年7月13日から令和7年10月31日</t>
    </r>
    <r>
      <rPr>
        <sz val="9"/>
        <color rgb="FFFF0000"/>
        <rFont val="ＭＳ 明朝"/>
        <family val="1"/>
        <charset val="128"/>
      </rPr>
      <t xml:space="preserve">
</t>
    </r>
    <r>
      <rPr>
        <sz val="9"/>
        <color theme="1"/>
        <rFont val="ＭＳ 明朝"/>
        <family val="1"/>
        <charset val="128"/>
      </rPr>
      <t>土木</t>
    </r>
    <rPh sb="36" eb="37">
      <t>ヒ</t>
    </rPh>
    <rPh sb="50" eb="52">
      <t>ドボク</t>
    </rPh>
    <phoneticPr fontId="4"/>
  </si>
  <si>
    <r>
      <rPr>
        <sz val="9"/>
        <color theme="1"/>
        <rFont val="ＭＳ 明朝"/>
        <family val="1"/>
        <charset val="128"/>
      </rPr>
      <t>（株）弘洋第一コンサルタンツ</t>
    </r>
    <r>
      <rPr>
        <sz val="9"/>
        <color rgb="FFFF0000"/>
        <rFont val="ＭＳ 明朝"/>
        <family val="1"/>
        <charset val="128"/>
      </rPr>
      <t xml:space="preserve">
</t>
    </r>
    <r>
      <rPr>
        <sz val="9"/>
        <color theme="1"/>
        <rFont val="ＭＳ 明朝"/>
        <family val="1"/>
        <charset val="128"/>
      </rPr>
      <t>東京都杉並区和泉
1-22-19</t>
    </r>
    <phoneticPr fontId="4"/>
  </si>
  <si>
    <r>
      <rPr>
        <sz val="9"/>
        <color theme="1"/>
        <rFont val="ＭＳ 明朝"/>
        <family val="1"/>
        <charset val="128"/>
      </rPr>
      <t>厚木米軍外(6)汚水排水土木その他設計</t>
    </r>
    <r>
      <rPr>
        <sz val="9"/>
        <color rgb="FFFF0000"/>
        <rFont val="ＭＳ 明朝"/>
        <family val="1"/>
        <charset val="128"/>
      </rPr>
      <t xml:space="preserve">
</t>
    </r>
    <r>
      <rPr>
        <sz val="9"/>
        <color theme="1"/>
        <rFont val="ＭＳ 明朝"/>
        <family val="1"/>
        <charset val="128"/>
      </rPr>
      <t>神奈川県大和市、綾瀬市、相模原市、座間市</t>
    </r>
    <r>
      <rPr>
        <sz val="9"/>
        <color rgb="FFFF0000"/>
        <rFont val="ＭＳ 明朝"/>
        <family val="1"/>
        <charset val="128"/>
      </rPr>
      <t xml:space="preserve">
</t>
    </r>
    <r>
      <rPr>
        <sz val="9"/>
        <color theme="1"/>
        <rFont val="ＭＳ 明朝"/>
        <family val="1"/>
        <charset val="128"/>
      </rPr>
      <t>令和6年7月13日から令和7年12月26日</t>
    </r>
    <r>
      <rPr>
        <sz val="9"/>
        <color rgb="FFFF0000"/>
        <rFont val="ＭＳ 明朝"/>
        <family val="1"/>
        <charset val="128"/>
      </rPr>
      <t xml:space="preserve">
</t>
    </r>
    <r>
      <rPr>
        <sz val="9"/>
        <color theme="1"/>
        <rFont val="ＭＳ 明朝"/>
        <family val="1"/>
        <charset val="128"/>
      </rPr>
      <t>土木</t>
    </r>
    <rPh sb="63" eb="65">
      <t>ドボク</t>
    </rPh>
    <phoneticPr fontId="4"/>
  </si>
  <si>
    <r>
      <rPr>
        <sz val="9"/>
        <color theme="1"/>
        <rFont val="ＭＳ 明朝"/>
        <family val="1"/>
        <charset val="128"/>
      </rPr>
      <t>（株）協和コンサルタンツ横浜営業所</t>
    </r>
    <r>
      <rPr>
        <sz val="9"/>
        <color rgb="FFFF0000"/>
        <rFont val="ＭＳ 明朝"/>
        <family val="1"/>
        <charset val="128"/>
      </rPr>
      <t xml:space="preserve">
</t>
    </r>
    <r>
      <rPr>
        <sz val="9"/>
        <color theme="1"/>
        <rFont val="ＭＳ 明朝"/>
        <family val="1"/>
        <charset val="128"/>
      </rPr>
      <t>神奈川県横浜市中区
扇町2-4-2</t>
    </r>
    <rPh sb="12" eb="14">
      <t>ヨコハマ</t>
    </rPh>
    <rPh sb="14" eb="17">
      <t>エイギョウショ</t>
    </rPh>
    <phoneticPr fontId="4"/>
  </si>
  <si>
    <t>静浜基地周辺(６)障害立木伐採補償に係る測量及び立木調査業務
神奈川県横浜市
令和6年7月13日から令和6年10月31日
測量</t>
    <rPh sb="31" eb="35">
      <t>カナガワケン</t>
    </rPh>
    <rPh sb="35" eb="38">
      <t>ヨコハマシ</t>
    </rPh>
    <rPh sb="39" eb="41">
      <t>レイワ</t>
    </rPh>
    <rPh sb="42" eb="43">
      <t>ネン</t>
    </rPh>
    <rPh sb="44" eb="45">
      <t>ガツ</t>
    </rPh>
    <rPh sb="47" eb="48">
      <t>ニチ</t>
    </rPh>
    <rPh sb="50" eb="52">
      <t>レイワ</t>
    </rPh>
    <rPh sb="53" eb="54">
      <t>ネン</t>
    </rPh>
    <rPh sb="56" eb="57">
      <t>ガツ</t>
    </rPh>
    <rPh sb="59" eb="60">
      <t>ニチ</t>
    </rPh>
    <rPh sb="61" eb="63">
      <t>ソクリョウ</t>
    </rPh>
    <phoneticPr fontId="4"/>
  </si>
  <si>
    <t>日本工営都市空間(株)
神奈川事務所
神奈川県横浜市中区翁町２丁目７番10号</t>
    <phoneticPr fontId="4"/>
  </si>
  <si>
    <t>一般競争入札</t>
    <rPh sb="0" eb="2">
      <t>イッパン</t>
    </rPh>
    <rPh sb="2" eb="4">
      <t>キョウソウ</t>
    </rPh>
    <rPh sb="4" eb="6">
      <t>ニュウサツ</t>
    </rPh>
    <phoneticPr fontId="4"/>
  </si>
  <si>
    <r>
      <rPr>
        <sz val="9"/>
        <color theme="1"/>
        <rFont val="ＭＳ 明朝"/>
        <family val="1"/>
        <charset val="128"/>
      </rPr>
      <t>浜松(6)宿舎改修設備設計</t>
    </r>
    <r>
      <rPr>
        <sz val="9"/>
        <color rgb="FFFF0000"/>
        <rFont val="ＭＳ 明朝"/>
        <family val="1"/>
        <charset val="128"/>
      </rPr>
      <t xml:space="preserve">
</t>
    </r>
    <r>
      <rPr>
        <sz val="9"/>
        <color theme="1"/>
        <rFont val="ＭＳ 明朝"/>
        <family val="1"/>
        <charset val="128"/>
      </rPr>
      <t>静岡県浜松市</t>
    </r>
    <r>
      <rPr>
        <sz val="9"/>
        <color rgb="FFFF0000"/>
        <rFont val="ＭＳ 明朝"/>
        <family val="1"/>
        <charset val="128"/>
      </rPr>
      <t xml:space="preserve">
</t>
    </r>
    <r>
      <rPr>
        <sz val="9"/>
        <color theme="1"/>
        <rFont val="ＭＳ 明朝"/>
        <family val="1"/>
        <charset val="128"/>
      </rPr>
      <t>令和6年7月17日から令和7年2月28日</t>
    </r>
    <r>
      <rPr>
        <sz val="9"/>
        <color rgb="FFFF0000"/>
        <rFont val="ＭＳ 明朝"/>
        <family val="1"/>
        <charset val="128"/>
      </rPr>
      <t xml:space="preserve">
</t>
    </r>
    <r>
      <rPr>
        <sz val="9"/>
        <color theme="1"/>
        <rFont val="ＭＳ 明朝"/>
        <family val="1"/>
        <charset val="128"/>
      </rPr>
      <t>機械</t>
    </r>
    <rPh sb="14" eb="17">
      <t>シズオカケン</t>
    </rPh>
    <rPh sb="17" eb="20">
      <t>ハママツシ</t>
    </rPh>
    <rPh sb="42" eb="44">
      <t>キカイ</t>
    </rPh>
    <phoneticPr fontId="4"/>
  </si>
  <si>
    <r>
      <rPr>
        <sz val="9"/>
        <color theme="1"/>
        <rFont val="ＭＳ 明朝"/>
        <family val="1"/>
        <charset val="128"/>
      </rPr>
      <t>（株）二十一設計</t>
    </r>
    <r>
      <rPr>
        <sz val="9"/>
        <color rgb="FFFF0000"/>
        <rFont val="ＭＳ 明朝"/>
        <family val="1"/>
        <charset val="128"/>
      </rPr>
      <t xml:space="preserve">
</t>
    </r>
    <r>
      <rPr>
        <sz val="9"/>
        <color theme="1"/>
        <rFont val="ＭＳ 明朝"/>
        <family val="1"/>
        <charset val="128"/>
      </rPr>
      <t>神奈川県横浜市西区
平沼1-39-3</t>
    </r>
    <phoneticPr fontId="4"/>
  </si>
  <si>
    <r>
      <rPr>
        <sz val="9"/>
        <color theme="1"/>
        <rFont val="ＭＳ 明朝"/>
        <family val="1"/>
        <charset val="128"/>
      </rPr>
      <t>横須賀外(6)病院改修等設備設計</t>
    </r>
    <r>
      <rPr>
        <sz val="9"/>
        <color rgb="FFFF0000"/>
        <rFont val="ＭＳ 明朝"/>
        <family val="1"/>
        <charset val="128"/>
      </rPr>
      <t xml:space="preserve">
</t>
    </r>
    <r>
      <rPr>
        <sz val="9"/>
        <color theme="1"/>
        <rFont val="ＭＳ 明朝"/>
        <family val="1"/>
        <charset val="128"/>
      </rPr>
      <t>神奈川県横須賀市、相模原市</t>
    </r>
    <r>
      <rPr>
        <sz val="9"/>
        <color rgb="FFFF0000"/>
        <rFont val="ＭＳ 明朝"/>
        <family val="1"/>
        <charset val="128"/>
      </rPr>
      <t xml:space="preserve">
</t>
    </r>
    <r>
      <rPr>
        <sz val="9"/>
        <color theme="1"/>
        <rFont val="ＭＳ 明朝"/>
        <family val="1"/>
        <charset val="128"/>
      </rPr>
      <t>令和6年7月20日から令和7年7月31日</t>
    </r>
    <r>
      <rPr>
        <sz val="9"/>
        <color rgb="FFFF0000"/>
        <rFont val="ＭＳ 明朝"/>
        <family val="1"/>
        <charset val="128"/>
      </rPr>
      <t xml:space="preserve">
</t>
    </r>
    <r>
      <rPr>
        <sz val="9"/>
        <color theme="1"/>
        <rFont val="ＭＳ 明朝"/>
        <family val="1"/>
        <charset val="128"/>
      </rPr>
      <t>機械及び電気</t>
    </r>
    <rPh sb="52" eb="54">
      <t>キカイ</t>
    </rPh>
    <rPh sb="54" eb="55">
      <t>オヨ</t>
    </rPh>
    <rPh sb="56" eb="58">
      <t>デンキ</t>
    </rPh>
    <phoneticPr fontId="4"/>
  </si>
  <si>
    <r>
      <rPr>
        <sz val="9"/>
        <color theme="1"/>
        <rFont val="ＭＳ 明朝"/>
        <family val="1"/>
        <charset val="128"/>
      </rPr>
      <t>東京業務隊外(6)宿舎改修等機械工事</t>
    </r>
    <r>
      <rPr>
        <sz val="9"/>
        <color rgb="FFFF0000"/>
        <rFont val="ＭＳ 明朝"/>
        <family val="1"/>
        <charset val="128"/>
      </rPr>
      <t xml:space="preserve">
</t>
    </r>
    <r>
      <rPr>
        <sz val="9"/>
        <color theme="1"/>
        <rFont val="ＭＳ 明朝"/>
        <family val="1"/>
        <charset val="128"/>
      </rPr>
      <t>神奈川県川崎市</t>
    </r>
    <r>
      <rPr>
        <sz val="9"/>
        <color rgb="FFFF0000"/>
        <rFont val="ＭＳ 明朝"/>
        <family val="1"/>
        <charset val="128"/>
      </rPr>
      <t xml:space="preserve">
</t>
    </r>
    <r>
      <rPr>
        <sz val="9"/>
        <color theme="1"/>
        <rFont val="ＭＳ 明朝"/>
        <family val="1"/>
        <charset val="128"/>
      </rPr>
      <t>令和6年7月20日から令和8年6月30日
管工事</t>
    </r>
    <rPh sb="19" eb="22">
      <t>カナガワ</t>
    </rPh>
    <rPh sb="22" eb="23">
      <t>ケン</t>
    </rPh>
    <rPh sb="23" eb="25">
      <t>カワサキ</t>
    </rPh>
    <rPh sb="25" eb="26">
      <t>シ</t>
    </rPh>
    <rPh sb="48" eb="51">
      <t>カンコウジ</t>
    </rPh>
    <phoneticPr fontId="4"/>
  </si>
  <si>
    <r>
      <rPr>
        <sz val="9"/>
        <color theme="1"/>
        <rFont val="ＭＳ 明朝"/>
        <family val="1"/>
        <charset val="128"/>
      </rPr>
      <t>日比谷総合設備(株)</t>
    </r>
    <r>
      <rPr>
        <sz val="9"/>
        <color rgb="FFFF0000"/>
        <rFont val="ＭＳ 明朝"/>
        <family val="1"/>
        <charset val="128"/>
      </rPr>
      <t xml:space="preserve">
</t>
    </r>
    <r>
      <rPr>
        <sz val="9"/>
        <color theme="1"/>
        <rFont val="ＭＳ 明朝"/>
        <family val="1"/>
        <charset val="128"/>
      </rPr>
      <t>東京都港区三田3-5-27</t>
    </r>
    <phoneticPr fontId="4"/>
  </si>
  <si>
    <t>9010401025405</t>
  </si>
  <si>
    <r>
      <rPr>
        <sz val="9"/>
        <color theme="1"/>
        <rFont val="ＭＳ 明朝"/>
        <family val="1"/>
        <charset val="128"/>
      </rPr>
      <t>東京業務隊(6)宿舎改修設備工事監理業務</t>
    </r>
    <r>
      <rPr>
        <sz val="9"/>
        <color rgb="FFFF0000"/>
        <rFont val="ＭＳ 明朝"/>
        <family val="1"/>
        <charset val="128"/>
      </rPr>
      <t xml:space="preserve">
</t>
    </r>
    <r>
      <rPr>
        <sz val="9"/>
        <color theme="1"/>
        <rFont val="ＭＳ 明朝"/>
        <family val="1"/>
        <charset val="128"/>
      </rPr>
      <t>神奈川県川崎市</t>
    </r>
    <r>
      <rPr>
        <sz val="9"/>
        <color rgb="FFFF0000"/>
        <rFont val="ＭＳ 明朝"/>
        <family val="1"/>
        <charset val="128"/>
      </rPr>
      <t xml:space="preserve">
</t>
    </r>
    <r>
      <rPr>
        <sz val="9"/>
        <color theme="1"/>
        <rFont val="ＭＳ 明朝"/>
        <family val="1"/>
        <charset val="128"/>
      </rPr>
      <t>令和6年7月24日から令和8年1月30日
機械</t>
    </r>
    <rPh sb="21" eb="24">
      <t>カナガワ</t>
    </rPh>
    <rPh sb="24" eb="25">
      <t>ケン</t>
    </rPh>
    <rPh sb="25" eb="27">
      <t>カワサキ</t>
    </rPh>
    <rPh sb="27" eb="28">
      <t>シ</t>
    </rPh>
    <rPh sb="50" eb="52">
      <t>キカイ</t>
    </rPh>
    <phoneticPr fontId="4"/>
  </si>
  <si>
    <r>
      <rPr>
        <sz val="9"/>
        <color theme="1"/>
        <rFont val="ＭＳ 明朝"/>
        <family val="1"/>
        <charset val="128"/>
      </rPr>
      <t>苓北設備設計（株）</t>
    </r>
    <r>
      <rPr>
        <sz val="9"/>
        <color rgb="FFFF0000"/>
        <rFont val="ＭＳ 明朝"/>
        <family val="1"/>
        <charset val="128"/>
      </rPr>
      <t xml:space="preserve">
</t>
    </r>
    <r>
      <rPr>
        <sz val="9"/>
        <color theme="1"/>
        <rFont val="ＭＳ 明朝"/>
        <family val="1"/>
        <charset val="128"/>
      </rPr>
      <t>青森県八戸市大字田向字壇ノ平10-16</t>
    </r>
    <phoneticPr fontId="4"/>
  </si>
  <si>
    <r>
      <rPr>
        <sz val="9"/>
        <color theme="1"/>
        <rFont val="ＭＳ 明朝"/>
        <family val="1"/>
        <charset val="128"/>
      </rPr>
      <t>板妻(6)宿舎改修建築設計</t>
    </r>
    <r>
      <rPr>
        <sz val="9"/>
        <color rgb="FFFF0000"/>
        <rFont val="ＭＳ 明朝"/>
        <family val="1"/>
        <charset val="128"/>
      </rPr>
      <t xml:space="preserve">
</t>
    </r>
    <r>
      <rPr>
        <sz val="9"/>
        <color theme="1"/>
        <rFont val="ＭＳ 明朝"/>
        <family val="1"/>
        <charset val="128"/>
      </rPr>
      <t>静岡県御殿場市</t>
    </r>
    <r>
      <rPr>
        <sz val="9"/>
        <color rgb="FFFF0000"/>
        <rFont val="ＭＳ 明朝"/>
        <family val="1"/>
        <charset val="128"/>
      </rPr>
      <t xml:space="preserve">
</t>
    </r>
    <r>
      <rPr>
        <sz val="9"/>
        <color theme="1"/>
        <rFont val="ＭＳ 明朝"/>
        <family val="1"/>
        <charset val="128"/>
      </rPr>
      <t>令和6年7月25日から令和6年10月31日</t>
    </r>
    <r>
      <rPr>
        <sz val="9"/>
        <color rgb="FFFF0000"/>
        <rFont val="ＭＳ 明朝"/>
        <family val="1"/>
        <charset val="128"/>
      </rPr>
      <t xml:space="preserve">
</t>
    </r>
    <r>
      <rPr>
        <sz val="9"/>
        <color theme="1"/>
        <rFont val="ＭＳ 明朝"/>
        <family val="1"/>
        <charset val="128"/>
      </rPr>
      <t>建築</t>
    </r>
    <rPh sb="44" eb="46">
      <t>ケンチク</t>
    </rPh>
    <phoneticPr fontId="4"/>
  </si>
  <si>
    <r>
      <rPr>
        <sz val="9"/>
        <color theme="1"/>
        <rFont val="ＭＳ 明朝"/>
        <family val="1"/>
        <charset val="128"/>
      </rPr>
      <t>(株)荒木総合計画事務所</t>
    </r>
    <r>
      <rPr>
        <sz val="9"/>
        <color rgb="FFFF0000"/>
        <rFont val="ＭＳ 明朝"/>
        <family val="1"/>
        <charset val="128"/>
      </rPr>
      <t xml:space="preserve">
</t>
    </r>
    <r>
      <rPr>
        <sz val="9"/>
        <color theme="1"/>
        <rFont val="ＭＳ 明朝"/>
        <family val="1"/>
        <charset val="128"/>
      </rPr>
      <t>福岡県久留米市通町10-4</t>
    </r>
    <phoneticPr fontId="4"/>
  </si>
  <si>
    <r>
      <rPr>
        <sz val="9"/>
        <color theme="1"/>
        <rFont val="ＭＳ 明朝"/>
        <family val="1"/>
        <charset val="128"/>
      </rPr>
      <t>浦郷米軍(6)工場護岸改修等土木工事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令和6年7月25日から令和8年2月27日</t>
    </r>
    <r>
      <rPr>
        <sz val="9"/>
        <color rgb="FFFF0000"/>
        <rFont val="ＭＳ 明朝"/>
        <family val="1"/>
        <charset val="128"/>
      </rPr>
      <t xml:space="preserve">
</t>
    </r>
    <r>
      <rPr>
        <sz val="9"/>
        <color theme="1"/>
        <rFont val="ＭＳ 明朝"/>
        <family val="1"/>
        <charset val="128"/>
      </rPr>
      <t>土木一式工事</t>
    </r>
    <rPh sb="19" eb="22">
      <t>カナガワ</t>
    </rPh>
    <rPh sb="22" eb="23">
      <t>ケン</t>
    </rPh>
    <rPh sb="23" eb="26">
      <t>ヨコスカ</t>
    </rPh>
    <rPh sb="26" eb="27">
      <t>シ</t>
    </rPh>
    <rPh sb="49" eb="51">
      <t>ドボク</t>
    </rPh>
    <rPh sb="51" eb="53">
      <t>イッシキ</t>
    </rPh>
    <rPh sb="53" eb="55">
      <t>コウジ</t>
    </rPh>
    <phoneticPr fontId="4"/>
  </si>
  <si>
    <r>
      <rPr>
        <sz val="9"/>
        <color theme="1"/>
        <rFont val="ＭＳ 明朝"/>
        <family val="1"/>
        <charset val="128"/>
      </rPr>
      <t>(株)花和産業</t>
    </r>
    <r>
      <rPr>
        <sz val="9"/>
        <color rgb="FFFF0000"/>
        <rFont val="ＭＳ 明朝"/>
        <family val="1"/>
        <charset val="128"/>
      </rPr>
      <t xml:space="preserve">
</t>
    </r>
    <r>
      <rPr>
        <sz val="9"/>
        <color theme="1"/>
        <rFont val="ＭＳ 明朝"/>
        <family val="1"/>
        <charset val="128"/>
      </rPr>
      <t>神奈川県横須賀市野比3-30-26</t>
    </r>
    <rPh sb="8" eb="12">
      <t>カナガワケン</t>
    </rPh>
    <phoneticPr fontId="4"/>
  </si>
  <si>
    <t>1021001040940</t>
  </si>
  <si>
    <t>横浜米軍(６)施設測量等業務
神奈川県横浜市
令和6年7月26日から令和6年11月29日
測量</t>
    <rPh sb="15" eb="19">
      <t>カナガワケン</t>
    </rPh>
    <rPh sb="19" eb="22">
      <t>ヨコハマシ</t>
    </rPh>
    <rPh sb="23" eb="25">
      <t>レイワ</t>
    </rPh>
    <rPh sb="26" eb="27">
      <t>ネン</t>
    </rPh>
    <rPh sb="28" eb="29">
      <t>ガツ</t>
    </rPh>
    <rPh sb="31" eb="32">
      <t>ニチ</t>
    </rPh>
    <rPh sb="34" eb="36">
      <t>レイワ</t>
    </rPh>
    <rPh sb="37" eb="38">
      <t>ネン</t>
    </rPh>
    <rPh sb="40" eb="41">
      <t>ガツ</t>
    </rPh>
    <rPh sb="43" eb="44">
      <t>ニチ</t>
    </rPh>
    <rPh sb="45" eb="47">
      <t>ソクリョウ</t>
    </rPh>
    <phoneticPr fontId="4"/>
  </si>
  <si>
    <t>(株)東光測建
神奈川県川崎市麻生区栗木213番地5</t>
    <rPh sb="0" eb="3">
      <t>カブ</t>
    </rPh>
    <phoneticPr fontId="4"/>
  </si>
  <si>
    <r>
      <rPr>
        <sz val="9"/>
        <color theme="1"/>
        <rFont val="ＭＳ 明朝"/>
        <family val="1"/>
        <charset val="128"/>
      </rPr>
      <t>滝ケ原(6)給水施設新設土木工事監理業務</t>
    </r>
    <r>
      <rPr>
        <sz val="9"/>
        <color rgb="FFFF0000"/>
        <rFont val="ＭＳ 明朝"/>
        <family val="1"/>
        <charset val="128"/>
      </rPr>
      <t xml:space="preserve">
</t>
    </r>
    <r>
      <rPr>
        <sz val="9"/>
        <color theme="1"/>
        <rFont val="ＭＳ 明朝"/>
        <family val="1"/>
        <charset val="128"/>
      </rPr>
      <t>静岡県御殿場市</t>
    </r>
    <r>
      <rPr>
        <sz val="9"/>
        <color rgb="FFFF0000"/>
        <rFont val="ＭＳ 明朝"/>
        <family val="1"/>
        <charset val="128"/>
      </rPr>
      <t xml:space="preserve">
</t>
    </r>
    <r>
      <rPr>
        <sz val="9"/>
        <color theme="1"/>
        <rFont val="ＭＳ 明朝"/>
        <family val="1"/>
        <charset val="128"/>
      </rPr>
      <t>令和6年7月30日から令和8年2月27日
土木</t>
    </r>
    <rPh sb="50" eb="52">
      <t>ドボク</t>
    </rPh>
    <phoneticPr fontId="4"/>
  </si>
  <si>
    <r>
      <rPr>
        <sz val="9"/>
        <color theme="1"/>
        <rFont val="ＭＳ 明朝"/>
        <family val="1"/>
        <charset val="128"/>
      </rPr>
      <t>（株）三紀</t>
    </r>
    <r>
      <rPr>
        <sz val="9"/>
        <color rgb="FFFF0000"/>
        <rFont val="ＭＳ 明朝"/>
        <family val="1"/>
        <charset val="128"/>
      </rPr>
      <t xml:space="preserve">
</t>
    </r>
    <r>
      <rPr>
        <sz val="9"/>
        <color theme="1"/>
        <rFont val="ＭＳ 明朝"/>
        <family val="1"/>
        <charset val="128"/>
      </rPr>
      <t>東京都多摩市乞田
1156-1</t>
    </r>
    <phoneticPr fontId="4"/>
  </si>
  <si>
    <r>
      <rPr>
        <sz val="9"/>
        <color theme="1"/>
        <rFont val="ＭＳ 明朝"/>
        <family val="1"/>
        <charset val="128"/>
      </rPr>
      <t>横須賀米軍(6)厚生施設新設建築工事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令和6年7月31日から令和9年3月31日
建築一式工事</t>
    </r>
    <rPh sb="19" eb="22">
      <t>カナガワ</t>
    </rPh>
    <rPh sb="22" eb="23">
      <t>ケン</t>
    </rPh>
    <rPh sb="23" eb="26">
      <t>ヨコスカ</t>
    </rPh>
    <rPh sb="26" eb="27">
      <t>シ</t>
    </rPh>
    <rPh sb="49" eb="51">
      <t>ケンチク</t>
    </rPh>
    <rPh sb="51" eb="55">
      <t>イッシキコウジ</t>
    </rPh>
    <phoneticPr fontId="4"/>
  </si>
  <si>
    <r>
      <rPr>
        <sz val="9"/>
        <color theme="1"/>
        <rFont val="ＭＳ 明朝"/>
        <family val="1"/>
        <charset val="128"/>
      </rPr>
      <t>横須賀米軍(6)厚生施設新設建築工事　大勝建設・中林建設　建設共同企業体</t>
    </r>
    <r>
      <rPr>
        <sz val="9"/>
        <color rgb="FFFF0000"/>
        <rFont val="ＭＳ 明朝"/>
        <family val="1"/>
        <charset val="128"/>
      </rPr>
      <t xml:space="preserve">
</t>
    </r>
    <r>
      <rPr>
        <sz val="9"/>
        <color theme="1"/>
        <rFont val="ＭＳ 明朝"/>
        <family val="1"/>
        <charset val="128"/>
      </rPr>
      <t>東京都港区芝4-5-12-303</t>
    </r>
    <phoneticPr fontId="4"/>
  </si>
  <si>
    <t>3120001018002
2120001039288</t>
  </si>
  <si>
    <t>特社</t>
    <rPh sb="0" eb="1">
      <t>トク</t>
    </rPh>
    <rPh sb="1" eb="2">
      <t>シャ</t>
    </rPh>
    <phoneticPr fontId="4"/>
  </si>
  <si>
    <t>非表示</t>
    <rPh sb="0" eb="3">
      <t>ヒヒョウジ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</si>
</sst>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_ "/>
    <numFmt numFmtId="179" formatCode="#,##0&quot;円&quot;"/>
  </numFmts>
  <fonts count="1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明朝"/>
      <family val="1"/>
      <charset val="128"/>
    </font>
    <font>
      <sz val="9"/>
      <name val="ＭＳ Ｐゴシック"/>
      <family val="3"/>
      <charset val="128"/>
    </font>
    <font>
      <sz val="11"/>
      <name val="ＭＳ Ｐゴシック"/>
      <family val="3"/>
      <charset val="128"/>
    </font>
    <font>
      <sz val="9"/>
      <color rgb="FFFF000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2" borderId="0" applyNumberFormat="0" applyBorder="0" applyAlignment="0" applyProtection="0">
      <alignment vertical="center"/>
    </xf>
    <xf numFmtId="0" fontId="7" fillId="0" borderId="0">
      <alignment vertical="center"/>
    </xf>
    <xf numFmtId="0" fontId="8" fillId="0" borderId="0">
      <alignment vertical="center"/>
    </xf>
  </cellStyleXfs>
  <cellXfs count="60">
    <xf numFmtId="0" fontId="0" fillId="0" borderId="0" xfId="0">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176" fontId="8" fillId="3" borderId="4" xfId="3" applyNumberFormat="1" applyFont="1" applyFill="1" applyBorder="1" applyAlignment="1">
      <alignment horizontal="center" vertical="center"/>
    </xf>
    <xf numFmtId="0" fontId="9" fillId="0" borderId="1" xfId="0" applyFont="1" applyFill="1" applyBorder="1" applyAlignment="1">
      <alignment vertical="center" wrapText="1"/>
    </xf>
    <xf numFmtId="0" fontId="6" fillId="0" borderId="1" xfId="4" applyFont="1" applyFill="1" applyBorder="1" applyAlignment="1">
      <alignment horizontal="left" vertical="center" wrapText="1"/>
    </xf>
    <xf numFmtId="177" fontId="5" fillId="3" borderId="1" xfId="4" applyNumberFormat="1" applyFont="1" applyFill="1" applyBorder="1" applyAlignment="1">
      <alignment horizontal="center" vertical="center" wrapText="1"/>
    </xf>
    <xf numFmtId="0" fontId="9" fillId="3" borderId="1" xfId="4" applyFont="1" applyFill="1" applyBorder="1" applyAlignment="1">
      <alignment vertical="center" wrapText="1"/>
    </xf>
    <xf numFmtId="178" fontId="5" fillId="3" borderId="1" xfId="4" applyNumberFormat="1" applyFont="1" applyFill="1" applyBorder="1" applyAlignment="1">
      <alignment horizontal="right" vertical="center" wrapText="1"/>
    </xf>
    <xf numFmtId="179" fontId="5" fillId="3" borderId="1" xfId="1" applyNumberFormat="1" applyFont="1" applyFill="1" applyBorder="1" applyAlignment="1">
      <alignment horizontal="center" vertical="center" wrapText="1"/>
    </xf>
    <xf numFmtId="179" fontId="5" fillId="3" borderId="1" xfId="1" applyNumberFormat="1" applyFont="1" applyFill="1" applyBorder="1" applyAlignment="1">
      <alignment vertical="center" wrapText="1"/>
    </xf>
    <xf numFmtId="179" fontId="5" fillId="3" borderId="1" xfId="4" applyNumberFormat="1" applyFont="1" applyFill="1" applyBorder="1" applyAlignment="1">
      <alignment vertical="center" wrapText="1"/>
    </xf>
    <xf numFmtId="10"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178" fontId="5" fillId="3" borderId="5" xfId="4" applyNumberFormat="1" applyFont="1" applyFill="1" applyBorder="1" applyAlignment="1">
      <alignment vertical="center" wrapText="1"/>
    </xf>
    <xf numFmtId="179" fontId="5" fillId="3" borderId="5" xfId="1" applyNumberFormat="1" applyFont="1" applyFill="1" applyBorder="1" applyAlignment="1">
      <alignment vertical="center" wrapText="1"/>
    </xf>
    <xf numFmtId="0" fontId="5" fillId="0" borderId="5" xfId="0" applyFont="1" applyBorder="1" applyAlignment="1">
      <alignment horizontal="center" vertical="center" wrapText="1"/>
    </xf>
    <xf numFmtId="178" fontId="5" fillId="3" borderId="5" xfId="4" applyNumberFormat="1" applyFont="1" applyFill="1" applyBorder="1" applyAlignment="1">
      <alignment horizontal="right" vertical="center" wrapText="1"/>
    </xf>
    <xf numFmtId="0" fontId="5" fillId="3" borderId="6" xfId="0" applyFont="1" applyFill="1" applyBorder="1" applyAlignment="1">
      <alignment vertical="center" wrapText="1"/>
    </xf>
    <xf numFmtId="0" fontId="5" fillId="3" borderId="1" xfId="0" applyFont="1" applyFill="1" applyBorder="1" applyAlignment="1">
      <alignment horizontal="left" vertical="center" wrapText="1"/>
    </xf>
    <xf numFmtId="0" fontId="2" fillId="2" borderId="0" xfId="2">
      <alignment vertical="center"/>
    </xf>
    <xf numFmtId="0" fontId="9" fillId="3" borderId="5" xfId="4" applyFont="1" applyFill="1" applyBorder="1" applyAlignment="1">
      <alignment vertical="center" wrapText="1"/>
    </xf>
    <xf numFmtId="179" fontId="5" fillId="0" borderId="1" xfId="4" applyNumberFormat="1" applyFont="1" applyFill="1" applyBorder="1" applyAlignment="1">
      <alignment vertical="center" wrapText="1"/>
    </xf>
    <xf numFmtId="178" fontId="5" fillId="3" borderId="1" xfId="4" applyNumberFormat="1" applyFont="1" applyFill="1" applyBorder="1" applyAlignment="1">
      <alignment vertical="center" wrapText="1"/>
    </xf>
    <xf numFmtId="0" fontId="6" fillId="0" borderId="1" xfId="4" applyFont="1" applyFill="1" applyBorder="1" applyAlignment="1">
      <alignment vertical="center" wrapText="1"/>
    </xf>
    <xf numFmtId="0" fontId="6" fillId="3" borderId="1" xfId="4" applyFont="1" applyFill="1" applyBorder="1" applyAlignment="1">
      <alignment horizontal="left" vertical="center" wrapText="1"/>
    </xf>
    <xf numFmtId="177" fontId="6" fillId="3" borderId="1" xfId="4" applyNumberFormat="1" applyFont="1" applyFill="1" applyBorder="1" applyAlignment="1">
      <alignment horizontal="center" vertical="center" wrapText="1"/>
    </xf>
    <xf numFmtId="0" fontId="6" fillId="3" borderId="1" xfId="4" applyFont="1" applyFill="1" applyBorder="1" applyAlignment="1">
      <alignment vertical="center" wrapText="1"/>
    </xf>
    <xf numFmtId="178" fontId="6" fillId="3" borderId="1" xfId="4" applyNumberFormat="1" applyFont="1" applyFill="1" applyBorder="1" applyAlignment="1">
      <alignment horizontal="right" vertical="center" wrapText="1"/>
    </xf>
    <xf numFmtId="179" fontId="6" fillId="3" borderId="1" xfId="1" applyNumberFormat="1" applyFont="1" applyFill="1" applyBorder="1" applyAlignment="1">
      <alignment horizontal="center" vertical="center" wrapText="1"/>
    </xf>
    <xf numFmtId="179" fontId="6" fillId="3" borderId="1" xfId="1" applyNumberFormat="1" applyFont="1" applyFill="1" applyBorder="1" applyAlignment="1">
      <alignment vertical="center" wrapText="1"/>
    </xf>
    <xf numFmtId="179" fontId="6" fillId="3" borderId="1" xfId="4" applyNumberFormat="1" applyFont="1" applyFill="1" applyBorder="1" applyAlignment="1">
      <alignment vertical="center" wrapText="1"/>
    </xf>
    <xf numFmtId="10" fontId="6" fillId="0" borderId="1" xfId="0" applyNumberFormat="1" applyFont="1" applyFill="1" applyBorder="1" applyAlignment="1">
      <alignment vertical="center" wrapText="1"/>
    </xf>
    <xf numFmtId="178" fontId="5" fillId="0" borderId="5" xfId="4" applyNumberFormat="1" applyFont="1" applyFill="1" applyBorder="1" applyAlignment="1">
      <alignment vertical="center" wrapText="1"/>
    </xf>
    <xf numFmtId="179" fontId="5" fillId="0" borderId="5" xfId="1"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horizontal="center" vertical="center" wrapText="1"/>
    </xf>
    <xf numFmtId="178" fontId="5" fillId="3" borderId="3" xfId="4" applyNumberFormat="1" applyFont="1" applyFill="1" applyBorder="1" applyAlignment="1">
      <alignment vertical="center" wrapText="1"/>
    </xf>
    <xf numFmtId="179" fontId="5" fillId="3" borderId="3" xfId="1" applyNumberFormat="1" applyFont="1" applyFill="1" applyBorder="1" applyAlignment="1">
      <alignment vertical="center" wrapText="1"/>
    </xf>
    <xf numFmtId="179" fontId="5" fillId="3" borderId="2" xfId="4" applyNumberFormat="1" applyFont="1" applyFill="1" applyBorder="1" applyAlignment="1">
      <alignment vertical="center" wrapText="1"/>
    </xf>
    <xf numFmtId="0" fontId="3" fillId="0" borderId="1" xfId="0" applyFont="1" applyBorder="1">
      <alignment vertical="center"/>
    </xf>
    <xf numFmtId="177" fontId="6" fillId="0" borderId="1" xfId="4" applyNumberFormat="1" applyFont="1" applyFill="1" applyBorder="1" applyAlignment="1">
      <alignment horizontal="center" vertical="center" wrapText="1"/>
    </xf>
    <xf numFmtId="178" fontId="6" fillId="0" borderId="1" xfId="4" applyNumberFormat="1" applyFont="1" applyFill="1" applyBorder="1" applyAlignment="1">
      <alignment horizontal="right" vertical="center" wrapText="1"/>
    </xf>
    <xf numFmtId="179" fontId="6" fillId="0" borderId="1" xfId="1" applyNumberFormat="1" applyFont="1" applyFill="1" applyBorder="1" applyAlignment="1">
      <alignment horizontal="center" vertical="center" wrapText="1"/>
    </xf>
    <xf numFmtId="179" fontId="6" fillId="0" borderId="1" xfId="1" applyNumberFormat="1" applyFont="1" applyFill="1" applyBorder="1" applyAlignment="1">
      <alignment vertical="center" wrapText="1"/>
    </xf>
    <xf numFmtId="179" fontId="6" fillId="0" borderId="1" xfId="4" applyNumberFormat="1" applyFont="1" applyFill="1" applyBorder="1" applyAlignment="1">
      <alignment vertical="center" wrapText="1"/>
    </xf>
    <xf numFmtId="0" fontId="5" fillId="0" borderId="1" xfId="0" applyFont="1" applyFill="1" applyBorder="1" applyAlignment="1">
      <alignment horizontal="center" vertical="center" wrapText="1"/>
    </xf>
    <xf numFmtId="0" fontId="5" fillId="3" borderId="1" xfId="4" applyFont="1" applyFill="1" applyBorder="1" applyAlignment="1">
      <alignment horizontal="left" vertical="center" wrapText="1"/>
    </xf>
  </cellXfs>
  <cellStyles count="5">
    <cellStyle name="桁区切り" xfId="1" builtinId="6"/>
    <cellStyle name="標準" xfId="0" builtinId="0"/>
    <cellStyle name="標準_１６７調査票４案件best100（再検討）0914提出用" xfId="4" xr:uid="{AE21A6F4-CCB5-40F3-9FD9-0A07BE17F17F}"/>
    <cellStyle name="標準_210325★２０’決算総括者ベース集計表（案）総括者用" xfId="3" xr:uid="{B5A97AC8-02D0-4C32-91DA-2C18B348F8A8}"/>
    <cellStyle name="良い" xfId="2" builtinId="26"/>
  </cellStyles>
  <dxfs count="8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9CBD8979-2037-46A1-9391-2039E75B6AA0}"/>
            </a:ext>
          </a:extLst>
        </xdr:cNvPr>
        <xdr:cNvSpPr txBox="1"/>
      </xdr:nvSpPr>
      <xdr:spPr>
        <a:xfrm>
          <a:off x="137813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31F8-5FAD-4008-9FC0-E73F5A8C0CD1}">
  <sheetPr filterMode="1">
    <tabColor rgb="FFFFC000"/>
    <pageSetUpPr fitToPage="1"/>
  </sheetPr>
  <dimension ref="A1:R28"/>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A3" sqref="A3:A4"/>
    </sheetView>
  </sheetViews>
  <sheetFormatPr defaultColWidth="9" defaultRowHeight="13.5"/>
  <cols>
    <col min="1" max="1" width="30.375" style="4" customWidth="1"/>
    <col min="2" max="2" width="18.5" style="4" customWidth="1"/>
    <col min="3" max="3" width="13.625" style="4" customWidth="1"/>
    <col min="4" max="4" width="16" style="4" customWidth="1"/>
    <col min="5" max="5" width="13.25" style="4" customWidth="1"/>
    <col min="6" max="8" width="14" style="4" customWidth="1"/>
    <col min="9" max="9" width="7.5" style="4" customWidth="1"/>
    <col min="10" max="12" width="11.625" style="4" customWidth="1"/>
    <col min="13" max="13" width="8" style="4" customWidth="1"/>
    <col min="14" max="14" width="9.5" style="3" bestFit="1" customWidth="1"/>
    <col min="15" max="16384" width="9" style="4"/>
  </cols>
  <sheetData>
    <row r="1" spans="1:18" ht="39.4" customHeight="1">
      <c r="A1" s="1" t="s">
        <v>0</v>
      </c>
      <c r="B1" s="2"/>
      <c r="C1" s="2"/>
      <c r="D1" s="2"/>
      <c r="E1" s="2"/>
      <c r="F1" s="2"/>
      <c r="G1" s="2"/>
      <c r="H1" s="2"/>
      <c r="I1" s="2"/>
      <c r="J1" s="2"/>
      <c r="K1" s="2"/>
      <c r="L1" s="2"/>
      <c r="M1" s="2"/>
      <c r="N1" s="3" t="s">
        <v>1</v>
      </c>
    </row>
    <row r="2" spans="1:18">
      <c r="N2" s="3" t="s">
        <v>2</v>
      </c>
    </row>
    <row r="3" spans="1:18" ht="68.099999999999994" customHeight="1">
      <c r="A3" s="5" t="s">
        <v>3</v>
      </c>
      <c r="B3" s="5" t="s">
        <v>4</v>
      </c>
      <c r="C3" s="5" t="s">
        <v>5</v>
      </c>
      <c r="D3" s="6" t="s">
        <v>6</v>
      </c>
      <c r="E3" s="7" t="s">
        <v>7</v>
      </c>
      <c r="F3" s="6" t="s">
        <v>8</v>
      </c>
      <c r="G3" s="5" t="s">
        <v>9</v>
      </c>
      <c r="H3" s="5" t="s">
        <v>10</v>
      </c>
      <c r="I3" s="8" t="s">
        <v>11</v>
      </c>
      <c r="J3" s="9" t="s">
        <v>12</v>
      </c>
      <c r="K3" s="9"/>
      <c r="L3" s="9"/>
      <c r="M3" s="5" t="s">
        <v>13</v>
      </c>
      <c r="N3" s="3" t="s">
        <v>2</v>
      </c>
    </row>
    <row r="4" spans="1:18" ht="38.25" customHeight="1">
      <c r="A4" s="10"/>
      <c r="B4" s="10"/>
      <c r="C4" s="10"/>
      <c r="D4" s="7"/>
      <c r="E4" s="11"/>
      <c r="F4" s="7"/>
      <c r="G4" s="10"/>
      <c r="H4" s="10"/>
      <c r="I4" s="12"/>
      <c r="J4" s="13" t="s">
        <v>14</v>
      </c>
      <c r="K4" s="13" t="s">
        <v>15</v>
      </c>
      <c r="L4" s="13" t="s">
        <v>16</v>
      </c>
      <c r="M4" s="5"/>
      <c r="N4" s="14" t="s">
        <v>2</v>
      </c>
    </row>
    <row r="5" spans="1:18" ht="75" customHeight="1">
      <c r="A5" s="15" t="s">
        <v>17</v>
      </c>
      <c r="B5" s="16" t="s">
        <v>18</v>
      </c>
      <c r="C5" s="17">
        <v>45474</v>
      </c>
      <c r="D5" s="18" t="s">
        <v>19</v>
      </c>
      <c r="E5" s="19">
        <v>5011101012993</v>
      </c>
      <c r="F5" s="20" t="s">
        <v>20</v>
      </c>
      <c r="G5" s="21">
        <v>23704209</v>
      </c>
      <c r="H5" s="22">
        <v>18436000</v>
      </c>
      <c r="I5" s="23">
        <f>H5/G5</f>
        <v>0.77775217051115264</v>
      </c>
      <c r="J5" s="24"/>
      <c r="K5" s="24"/>
      <c r="L5" s="24"/>
      <c r="M5" s="25"/>
      <c r="N5" s="14" t="str">
        <f t="shared" ref="N5" si="0">IF(H5&gt;0,"表示","非表示")</f>
        <v>表示</v>
      </c>
    </row>
    <row r="6" spans="1:18" ht="75" customHeight="1">
      <c r="A6" s="15" t="s">
        <v>21</v>
      </c>
      <c r="B6" s="16" t="s">
        <v>18</v>
      </c>
      <c r="C6" s="17">
        <v>45474</v>
      </c>
      <c r="D6" s="18" t="s">
        <v>22</v>
      </c>
      <c r="E6" s="26">
        <v>6011501016164</v>
      </c>
      <c r="F6" s="20" t="s">
        <v>20</v>
      </c>
      <c r="G6" s="27">
        <v>26753149</v>
      </c>
      <c r="H6" s="22">
        <v>21868000</v>
      </c>
      <c r="I6" s="23">
        <f t="shared" ref="I6:I27" si="1">H6/G6</f>
        <v>0.81739910318594644</v>
      </c>
      <c r="J6" s="24"/>
      <c r="K6" s="24"/>
      <c r="L6" s="25"/>
      <c r="M6" s="28"/>
      <c r="N6" s="14" t="str">
        <f>IF(H6&gt;0,"表示","非表示")</f>
        <v>表示</v>
      </c>
    </row>
    <row r="7" spans="1:18" ht="75" customHeight="1">
      <c r="A7" s="15" t="s">
        <v>23</v>
      </c>
      <c r="B7" s="16" t="s">
        <v>18</v>
      </c>
      <c r="C7" s="17">
        <v>45474</v>
      </c>
      <c r="D7" s="18" t="s">
        <v>19</v>
      </c>
      <c r="E7" s="26">
        <v>5011101012993</v>
      </c>
      <c r="F7" s="20" t="s">
        <v>20</v>
      </c>
      <c r="G7" s="27">
        <v>8945792</v>
      </c>
      <c r="H7" s="22">
        <v>6908000</v>
      </c>
      <c r="I7" s="23">
        <f t="shared" si="1"/>
        <v>0.77220664196082356</v>
      </c>
      <c r="J7" s="24"/>
      <c r="K7" s="24"/>
      <c r="L7" s="24"/>
      <c r="M7" s="25"/>
      <c r="N7" s="14" t="str">
        <f t="shared" ref="N7:N27" si="2">IF(H7&gt;0,"表示","非表示")</f>
        <v>表示</v>
      </c>
    </row>
    <row r="8" spans="1:18" ht="75" customHeight="1">
      <c r="A8" s="15" t="s">
        <v>24</v>
      </c>
      <c r="B8" s="16" t="s">
        <v>18</v>
      </c>
      <c r="C8" s="17">
        <v>45475</v>
      </c>
      <c r="D8" s="18" t="s">
        <v>25</v>
      </c>
      <c r="E8" s="26">
        <v>3220001006995</v>
      </c>
      <c r="F8" s="20" t="s">
        <v>20</v>
      </c>
      <c r="G8" s="27">
        <v>194199681</v>
      </c>
      <c r="H8" s="22">
        <v>187000000</v>
      </c>
      <c r="I8" s="23">
        <f t="shared" si="1"/>
        <v>0.96292640151144226</v>
      </c>
      <c r="J8" s="24"/>
      <c r="K8" s="24"/>
      <c r="L8" s="24"/>
      <c r="M8" s="25"/>
      <c r="N8" s="14" t="str">
        <f t="shared" si="2"/>
        <v>表示</v>
      </c>
    </row>
    <row r="9" spans="1:18" ht="75" customHeight="1">
      <c r="A9" s="15" t="s">
        <v>26</v>
      </c>
      <c r="B9" s="16" t="s">
        <v>18</v>
      </c>
      <c r="C9" s="17">
        <v>45475</v>
      </c>
      <c r="D9" s="18" t="s">
        <v>25</v>
      </c>
      <c r="E9" s="29">
        <v>3220001006995</v>
      </c>
      <c r="F9" s="20" t="s">
        <v>27</v>
      </c>
      <c r="G9" s="27">
        <v>154002107</v>
      </c>
      <c r="H9" s="22">
        <v>149600000</v>
      </c>
      <c r="I9" s="23">
        <f t="shared" si="1"/>
        <v>0.97141528070132188</v>
      </c>
      <c r="J9" s="30"/>
      <c r="K9" s="30"/>
      <c r="L9" s="30"/>
      <c r="M9" s="31"/>
      <c r="N9" s="14" t="str">
        <f t="shared" si="2"/>
        <v>表示</v>
      </c>
    </row>
    <row r="10" spans="1:18" ht="75" customHeight="1">
      <c r="A10" s="15" t="s">
        <v>28</v>
      </c>
      <c r="B10" s="16" t="s">
        <v>18</v>
      </c>
      <c r="C10" s="17">
        <v>45475</v>
      </c>
      <c r="D10" s="18" t="s">
        <v>25</v>
      </c>
      <c r="E10" s="26">
        <v>3220001006995</v>
      </c>
      <c r="F10" s="20" t="s">
        <v>27</v>
      </c>
      <c r="G10" s="27">
        <v>59399392</v>
      </c>
      <c r="H10" s="22">
        <v>58300000</v>
      </c>
      <c r="I10" s="23">
        <f t="shared" si="1"/>
        <v>0.98149152772472825</v>
      </c>
      <c r="J10" s="24"/>
      <c r="K10" s="24"/>
      <c r="L10" s="24"/>
      <c r="M10" s="25"/>
      <c r="N10" s="14" t="str">
        <f t="shared" si="2"/>
        <v>表示</v>
      </c>
      <c r="R10" s="32"/>
    </row>
    <row r="11" spans="1:18" ht="75" customHeight="1">
      <c r="A11" s="15" t="s">
        <v>29</v>
      </c>
      <c r="B11" s="16" t="s">
        <v>18</v>
      </c>
      <c r="C11" s="17">
        <v>45478</v>
      </c>
      <c r="D11" s="33" t="s">
        <v>30</v>
      </c>
      <c r="E11" s="29">
        <v>5011101011888</v>
      </c>
      <c r="F11" s="20" t="s">
        <v>27</v>
      </c>
      <c r="G11" s="27">
        <v>805654733</v>
      </c>
      <c r="H11" s="34">
        <v>793100000</v>
      </c>
      <c r="I11" s="23">
        <f t="shared" si="1"/>
        <v>0.9844167327693214</v>
      </c>
      <c r="J11" s="30"/>
      <c r="K11" s="30"/>
      <c r="L11" s="30"/>
      <c r="M11" s="31"/>
      <c r="N11" s="14" t="str">
        <f t="shared" si="2"/>
        <v>表示</v>
      </c>
    </row>
    <row r="12" spans="1:18" ht="75" customHeight="1">
      <c r="A12" s="15" t="s">
        <v>31</v>
      </c>
      <c r="B12" s="16" t="s">
        <v>18</v>
      </c>
      <c r="C12" s="17">
        <v>45481</v>
      </c>
      <c r="D12" s="18" t="s">
        <v>32</v>
      </c>
      <c r="E12" s="19" t="s">
        <v>33</v>
      </c>
      <c r="F12" s="20" t="s">
        <v>27</v>
      </c>
      <c r="G12" s="21">
        <v>268253674</v>
      </c>
      <c r="H12" s="22">
        <v>263560000</v>
      </c>
      <c r="I12" s="23">
        <f t="shared" si="1"/>
        <v>0.98250285287798145</v>
      </c>
      <c r="J12" s="24"/>
      <c r="K12" s="24"/>
      <c r="L12" s="24"/>
      <c r="M12" s="25"/>
      <c r="N12" s="14" t="str">
        <f t="shared" si="2"/>
        <v>表示</v>
      </c>
    </row>
    <row r="13" spans="1:18" ht="75" customHeight="1">
      <c r="A13" s="15" t="s">
        <v>34</v>
      </c>
      <c r="B13" s="16" t="s">
        <v>18</v>
      </c>
      <c r="C13" s="17">
        <v>45482</v>
      </c>
      <c r="D13" s="18" t="s">
        <v>35</v>
      </c>
      <c r="E13" s="35">
        <v>8010001032884</v>
      </c>
      <c r="F13" s="20" t="s">
        <v>27</v>
      </c>
      <c r="G13" s="21">
        <v>137808581</v>
      </c>
      <c r="H13" s="22">
        <v>132000000</v>
      </c>
      <c r="I13" s="23">
        <f t="shared" si="1"/>
        <v>0.95785036782288613</v>
      </c>
      <c r="J13" s="24"/>
      <c r="K13" s="24"/>
      <c r="L13" s="24"/>
      <c r="M13" s="25"/>
      <c r="N13" s="14" t="str">
        <f t="shared" si="2"/>
        <v>表示</v>
      </c>
    </row>
    <row r="14" spans="1:18" ht="75" customHeight="1">
      <c r="A14" s="15" t="s">
        <v>36</v>
      </c>
      <c r="B14" s="16" t="s">
        <v>18</v>
      </c>
      <c r="C14" s="17">
        <v>45484</v>
      </c>
      <c r="D14" s="18" t="s">
        <v>37</v>
      </c>
      <c r="E14" s="29">
        <v>1010001091937</v>
      </c>
      <c r="F14" s="20" t="s">
        <v>27</v>
      </c>
      <c r="G14" s="27">
        <v>196479768</v>
      </c>
      <c r="H14" s="22">
        <v>171600000</v>
      </c>
      <c r="I14" s="23">
        <f t="shared" si="1"/>
        <v>0.87337236676704544</v>
      </c>
      <c r="J14" s="24"/>
      <c r="K14" s="24"/>
      <c r="L14" s="24"/>
      <c r="M14" s="25"/>
      <c r="N14" s="14" t="str">
        <f t="shared" si="2"/>
        <v>表示</v>
      </c>
    </row>
    <row r="15" spans="1:18" ht="75" customHeight="1">
      <c r="A15" s="18" t="s">
        <v>38</v>
      </c>
      <c r="B15" s="16" t="s">
        <v>18</v>
      </c>
      <c r="C15" s="17">
        <v>45485</v>
      </c>
      <c r="D15" s="18" t="s">
        <v>39</v>
      </c>
      <c r="E15" s="26">
        <v>4190001011073</v>
      </c>
      <c r="F15" s="20" t="s">
        <v>27</v>
      </c>
      <c r="G15" s="27">
        <v>18128696</v>
      </c>
      <c r="H15" s="22">
        <v>15268000</v>
      </c>
      <c r="I15" s="23">
        <f t="shared" si="1"/>
        <v>0.84220067455486047</v>
      </c>
      <c r="J15" s="24"/>
      <c r="K15" s="24"/>
      <c r="L15" s="24"/>
      <c r="M15" s="25"/>
      <c r="N15" s="14" t="str">
        <f t="shared" si="2"/>
        <v>表示</v>
      </c>
    </row>
    <row r="16" spans="1:18" ht="75" customHeight="1">
      <c r="A16" s="18" t="s">
        <v>40</v>
      </c>
      <c r="B16" s="16" t="s">
        <v>18</v>
      </c>
      <c r="C16" s="17">
        <v>45485</v>
      </c>
      <c r="D16" s="18" t="s">
        <v>41</v>
      </c>
      <c r="E16" s="26">
        <v>2011001006553</v>
      </c>
      <c r="F16" s="20" t="s">
        <v>27</v>
      </c>
      <c r="G16" s="27">
        <v>260179924</v>
      </c>
      <c r="H16" s="22">
        <v>236390000</v>
      </c>
      <c r="I16" s="23">
        <f t="shared" si="1"/>
        <v>0.90856356772554059</v>
      </c>
      <c r="J16" s="24"/>
      <c r="K16" s="24"/>
      <c r="L16" s="24"/>
      <c r="M16" s="25"/>
      <c r="N16" s="14" t="str">
        <f t="shared" si="2"/>
        <v>表示</v>
      </c>
    </row>
    <row r="17" spans="1:14" ht="75" customHeight="1">
      <c r="A17" s="36" t="s">
        <v>42</v>
      </c>
      <c r="B17" s="37" t="s">
        <v>18</v>
      </c>
      <c r="C17" s="38">
        <v>45485</v>
      </c>
      <c r="D17" s="39" t="s">
        <v>43</v>
      </c>
      <c r="E17" s="40">
        <v>4180001031246</v>
      </c>
      <c r="F17" s="41" t="s">
        <v>44</v>
      </c>
      <c r="G17" s="42">
        <v>4285600</v>
      </c>
      <c r="H17" s="43">
        <v>4180000</v>
      </c>
      <c r="I17" s="44">
        <f>H17/G17</f>
        <v>0.97535934291581106</v>
      </c>
      <c r="J17" s="24"/>
      <c r="K17" s="24"/>
      <c r="L17" s="25"/>
      <c r="M17" s="28"/>
      <c r="N17" s="14" t="str">
        <f>IF(H17&gt;0,"表示","非表示")</f>
        <v>表示</v>
      </c>
    </row>
    <row r="18" spans="1:14" ht="75" customHeight="1">
      <c r="A18" s="18" t="s">
        <v>45</v>
      </c>
      <c r="B18" s="16" t="s">
        <v>18</v>
      </c>
      <c r="C18" s="17">
        <v>45489</v>
      </c>
      <c r="D18" s="18" t="s">
        <v>46</v>
      </c>
      <c r="E18" s="45">
        <v>7020001031011</v>
      </c>
      <c r="F18" s="20" t="s">
        <v>27</v>
      </c>
      <c r="G18" s="46">
        <v>40146616</v>
      </c>
      <c r="H18" s="34">
        <v>39050000</v>
      </c>
      <c r="I18" s="23">
        <f t="shared" si="1"/>
        <v>0.97268472142209939</v>
      </c>
      <c r="J18" s="47"/>
      <c r="K18" s="47"/>
      <c r="L18" s="47"/>
      <c r="M18" s="48"/>
      <c r="N18" s="14" t="str">
        <f t="shared" si="2"/>
        <v>表示</v>
      </c>
    </row>
    <row r="19" spans="1:14" ht="75" customHeight="1">
      <c r="A19" s="18" t="s">
        <v>47</v>
      </c>
      <c r="B19" s="16" t="s">
        <v>18</v>
      </c>
      <c r="C19" s="17">
        <v>45492</v>
      </c>
      <c r="D19" s="18" t="s">
        <v>25</v>
      </c>
      <c r="E19" s="49">
        <v>3220001006995</v>
      </c>
      <c r="F19" s="20" t="s">
        <v>27</v>
      </c>
      <c r="G19" s="50">
        <v>58310258</v>
      </c>
      <c r="H19" s="51">
        <v>58300000</v>
      </c>
      <c r="I19" s="23">
        <f t="shared" si="1"/>
        <v>0.9998240789810946</v>
      </c>
      <c r="J19" s="52"/>
      <c r="K19" s="52"/>
      <c r="L19" s="52"/>
      <c r="M19" s="52"/>
      <c r="N19" s="14" t="str">
        <f t="shared" si="2"/>
        <v>表示</v>
      </c>
    </row>
    <row r="20" spans="1:14" ht="75" customHeight="1">
      <c r="A20" s="18" t="s">
        <v>48</v>
      </c>
      <c r="B20" s="16" t="s">
        <v>18</v>
      </c>
      <c r="C20" s="17">
        <v>45492</v>
      </c>
      <c r="D20" s="18" t="s">
        <v>49</v>
      </c>
      <c r="E20" s="19" t="s">
        <v>50</v>
      </c>
      <c r="F20" s="20" t="s">
        <v>27</v>
      </c>
      <c r="G20" s="21">
        <v>188674207</v>
      </c>
      <c r="H20" s="22">
        <v>185900000</v>
      </c>
      <c r="I20" s="23">
        <f t="shared" si="1"/>
        <v>0.98529631026884346</v>
      </c>
      <c r="J20" s="52"/>
      <c r="K20" s="52"/>
      <c r="L20" s="52"/>
      <c r="M20" s="52"/>
      <c r="N20" s="14" t="str">
        <f t="shared" si="2"/>
        <v>表示</v>
      </c>
    </row>
    <row r="21" spans="1:14" ht="75" customHeight="1">
      <c r="A21" s="18" t="s">
        <v>51</v>
      </c>
      <c r="B21" s="16" t="s">
        <v>18</v>
      </c>
      <c r="C21" s="17">
        <v>45496</v>
      </c>
      <c r="D21" s="18" t="s">
        <v>52</v>
      </c>
      <c r="E21" s="35">
        <v>2420001006761</v>
      </c>
      <c r="F21" s="20" t="s">
        <v>27</v>
      </c>
      <c r="G21" s="21">
        <v>12890001</v>
      </c>
      <c r="H21" s="22">
        <v>12870000</v>
      </c>
      <c r="I21" s="23">
        <f t="shared" si="1"/>
        <v>0.99844833216071904</v>
      </c>
      <c r="J21" s="52"/>
      <c r="K21" s="52"/>
      <c r="L21" s="52"/>
      <c r="M21" s="52"/>
      <c r="N21" s="14" t="str">
        <f t="shared" si="2"/>
        <v>表示</v>
      </c>
    </row>
    <row r="22" spans="1:14" ht="75" customHeight="1">
      <c r="A22" s="18" t="s">
        <v>53</v>
      </c>
      <c r="B22" s="16" t="s">
        <v>18</v>
      </c>
      <c r="C22" s="17">
        <v>45497</v>
      </c>
      <c r="D22" s="18" t="s">
        <v>54</v>
      </c>
      <c r="E22" s="35">
        <v>8290001075988</v>
      </c>
      <c r="F22" s="20" t="s">
        <v>27</v>
      </c>
      <c r="G22" s="21">
        <v>5080953</v>
      </c>
      <c r="H22" s="22">
        <v>5060000</v>
      </c>
      <c r="I22" s="23">
        <f t="shared" si="1"/>
        <v>0.99587616732530293</v>
      </c>
      <c r="J22" s="52"/>
      <c r="K22" s="52"/>
      <c r="L22" s="52"/>
      <c r="M22" s="52"/>
      <c r="N22" s="14" t="str">
        <f t="shared" si="2"/>
        <v>表示</v>
      </c>
    </row>
    <row r="23" spans="1:14" ht="75" customHeight="1">
      <c r="A23" s="18" t="s">
        <v>55</v>
      </c>
      <c r="B23" s="16" t="s">
        <v>18</v>
      </c>
      <c r="C23" s="17">
        <v>45497</v>
      </c>
      <c r="D23" s="18" t="s">
        <v>56</v>
      </c>
      <c r="E23" s="19" t="s">
        <v>57</v>
      </c>
      <c r="F23" s="20" t="s">
        <v>27</v>
      </c>
      <c r="G23" s="21">
        <v>220121000</v>
      </c>
      <c r="H23" s="22">
        <v>202026000</v>
      </c>
      <c r="I23" s="23">
        <f t="shared" si="1"/>
        <v>0.91779521263305186</v>
      </c>
      <c r="J23" s="52"/>
      <c r="K23" s="52"/>
      <c r="L23" s="52"/>
      <c r="M23" s="52"/>
      <c r="N23" s="14" t="str">
        <f t="shared" si="2"/>
        <v>表示</v>
      </c>
    </row>
    <row r="24" spans="1:14" ht="75" customHeight="1">
      <c r="A24" s="36" t="s">
        <v>58</v>
      </c>
      <c r="B24" s="16" t="s">
        <v>18</v>
      </c>
      <c r="C24" s="53">
        <v>45498</v>
      </c>
      <c r="D24" s="36" t="s">
        <v>59</v>
      </c>
      <c r="E24" s="54">
        <v>5020001065449</v>
      </c>
      <c r="F24" s="55" t="s">
        <v>44</v>
      </c>
      <c r="G24" s="56">
        <v>5526400</v>
      </c>
      <c r="H24" s="57">
        <v>4301000</v>
      </c>
      <c r="I24" s="44">
        <f t="shared" si="1"/>
        <v>0.77826433121019112</v>
      </c>
      <c r="J24" s="24"/>
      <c r="K24" s="24"/>
      <c r="L24" s="24"/>
      <c r="M24" s="58"/>
      <c r="N24" s="14" t="str">
        <f>IF(H24&gt;0,"表示","非表示")</f>
        <v>表示</v>
      </c>
    </row>
    <row r="25" spans="1:14" ht="75" customHeight="1">
      <c r="A25" s="18" t="s">
        <v>60</v>
      </c>
      <c r="B25" s="16" t="s">
        <v>18</v>
      </c>
      <c r="C25" s="17">
        <v>45502</v>
      </c>
      <c r="D25" s="18" t="s">
        <v>61</v>
      </c>
      <c r="E25" s="35">
        <v>1013401002199</v>
      </c>
      <c r="F25" s="20" t="s">
        <v>27</v>
      </c>
      <c r="G25" s="21">
        <v>17302842</v>
      </c>
      <c r="H25" s="22">
        <v>17160000</v>
      </c>
      <c r="I25" s="23">
        <f t="shared" si="1"/>
        <v>0.99174459317145702</v>
      </c>
      <c r="J25" s="52"/>
      <c r="K25" s="52"/>
      <c r="L25" s="52"/>
      <c r="M25" s="52"/>
      <c r="N25" s="14" t="str">
        <f t="shared" si="2"/>
        <v>表示</v>
      </c>
    </row>
    <row r="26" spans="1:14" ht="75" customHeight="1">
      <c r="A26" s="18" t="s">
        <v>62</v>
      </c>
      <c r="B26" s="16" t="s">
        <v>18</v>
      </c>
      <c r="C26" s="17">
        <v>45503</v>
      </c>
      <c r="D26" s="18" t="s">
        <v>63</v>
      </c>
      <c r="E26" s="19" t="s">
        <v>64</v>
      </c>
      <c r="F26" s="20" t="s">
        <v>20</v>
      </c>
      <c r="G26" s="21">
        <v>1510136189</v>
      </c>
      <c r="H26" s="22">
        <v>1507000000</v>
      </c>
      <c r="I26" s="23">
        <f t="shared" si="1"/>
        <v>0.9979232409481712</v>
      </c>
      <c r="J26" s="52"/>
      <c r="K26" s="52"/>
      <c r="L26" s="52"/>
      <c r="M26" s="52"/>
      <c r="N26" s="14" t="str">
        <f t="shared" si="2"/>
        <v>表示</v>
      </c>
    </row>
    <row r="27" spans="1:14" ht="75" hidden="1" customHeight="1">
      <c r="A27" s="39"/>
      <c r="B27" s="59"/>
      <c r="C27" s="17"/>
      <c r="D27" s="39"/>
      <c r="E27" s="29"/>
      <c r="F27" s="20"/>
      <c r="G27" s="27"/>
      <c r="H27" s="22"/>
      <c r="I27" s="44" t="e">
        <f t="shared" si="1"/>
        <v>#DIV/0!</v>
      </c>
      <c r="J27" s="52"/>
      <c r="K27" s="52"/>
      <c r="L27" s="52"/>
      <c r="M27" s="52"/>
      <c r="N27" s="14" t="str">
        <f t="shared" si="2"/>
        <v>非表示</v>
      </c>
    </row>
    <row r="28" spans="1:14" ht="75.75" hidden="1" customHeight="1">
      <c r="J28" s="4" t="s">
        <v>65</v>
      </c>
      <c r="N28" s="3" t="s">
        <v>66</v>
      </c>
    </row>
  </sheetData>
  <autoFilter ref="N1:N79" xr:uid="{00000000-0009-0000-0000-000003000000}">
    <filterColumn colId="0">
      <filters blank="1">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4"/>
  <conditionalFormatting sqref="A17">
    <cfRule type="expression" dxfId="79" priority="61">
      <formula>$AG12="保留"</formula>
    </cfRule>
    <cfRule type="expression" dxfId="78" priority="62">
      <formula>$AG12="取止め"</formula>
    </cfRule>
    <cfRule type="expression" dxfId="77" priority="63">
      <formula>$AG12="不調"</formula>
    </cfRule>
    <cfRule type="expression" dxfId="76" priority="64">
      <formula>$AG12="不成立"</formula>
    </cfRule>
    <cfRule type="expression" dxfId="75" priority="65">
      <formula>RIGHT($AG12,2)="低落"</formula>
    </cfRule>
    <cfRule type="expression" dxfId="74" priority="66">
      <formula>$AG12="落札"</formula>
    </cfRule>
    <cfRule type="expression" dxfId="73" priority="67">
      <formula>$AG12="成立"</formula>
    </cfRule>
  </conditionalFormatting>
  <conditionalFormatting sqref="A17">
    <cfRule type="expression" dxfId="72" priority="68">
      <formula>$A12="③"</formula>
    </cfRule>
    <cfRule type="expression" dxfId="71" priority="69">
      <formula>$A12="④"</formula>
    </cfRule>
  </conditionalFormatting>
  <conditionalFormatting sqref="A17">
    <cfRule type="expression" dxfId="70" priority="70">
      <formula>$AG12="落札"</formula>
    </cfRule>
  </conditionalFormatting>
  <conditionalFormatting sqref="A24">
    <cfRule type="expression" dxfId="69" priority="51">
      <formula>$AG13="保留"</formula>
    </cfRule>
    <cfRule type="expression" dxfId="68" priority="52">
      <formula>$AG13="取止め"</formula>
    </cfRule>
    <cfRule type="expression" dxfId="67" priority="53">
      <formula>$AG13="不調"</formula>
    </cfRule>
    <cfRule type="expression" dxfId="66" priority="54">
      <formula>$AG13="不成立"</formula>
    </cfRule>
    <cfRule type="expression" dxfId="65" priority="55">
      <formula>RIGHT($AG13,2)="低落"</formula>
    </cfRule>
    <cfRule type="expression" dxfId="64" priority="56">
      <formula>$AG13="落札"</formula>
    </cfRule>
    <cfRule type="expression" dxfId="63" priority="57">
      <formula>$AG13="成立"</formula>
    </cfRule>
  </conditionalFormatting>
  <conditionalFormatting sqref="A24">
    <cfRule type="expression" dxfId="62" priority="58">
      <formula>$A13="③"</formula>
    </cfRule>
    <cfRule type="expression" dxfId="61" priority="59">
      <formula>$A13="④"</formula>
    </cfRule>
  </conditionalFormatting>
  <conditionalFormatting sqref="A24">
    <cfRule type="expression" dxfId="60" priority="60">
      <formula>$AG13="落札"</formula>
    </cfRule>
  </conditionalFormatting>
  <conditionalFormatting sqref="A5:A7 A12">
    <cfRule type="expression" dxfId="59" priority="24">
      <formula>$AF11="保留"</formula>
    </cfRule>
    <cfRule type="expression" dxfId="58" priority="25">
      <formula>$AF11="取止め"</formula>
    </cfRule>
    <cfRule type="expression" dxfId="57" priority="26">
      <formula>$AF11="不調"</formula>
    </cfRule>
    <cfRule type="expression" dxfId="56" priority="27">
      <formula>$AF11="不成立"</formula>
    </cfRule>
    <cfRule type="expression" dxfId="55" priority="28">
      <formula>RIGHT($AF11,2)="低落"</formula>
    </cfRule>
    <cfRule type="expression" dxfId="54" priority="29">
      <formula>$AF11="落札"</formula>
    </cfRule>
    <cfRule type="expression" dxfId="53" priority="30">
      <formula>$AF11="成立"</formula>
    </cfRule>
  </conditionalFormatting>
  <conditionalFormatting sqref="A5:A7 A12">
    <cfRule type="expression" dxfId="52" priority="22">
      <formula>#REF!="③"</formula>
    </cfRule>
    <cfRule type="expression" dxfId="51" priority="23">
      <formula>#REF!="④"</formula>
    </cfRule>
  </conditionalFormatting>
  <conditionalFormatting sqref="A5:A7 A12">
    <cfRule type="expression" dxfId="50" priority="21">
      <formula>$AF11="落札"</formula>
    </cfRule>
  </conditionalFormatting>
  <conditionalFormatting sqref="A15">
    <cfRule type="expression" dxfId="49" priority="31">
      <formula>$AF21="保留"</formula>
    </cfRule>
    <cfRule type="expression" dxfId="48" priority="32">
      <formula>$AF21="取止め"</formula>
    </cfRule>
    <cfRule type="expression" dxfId="47" priority="33">
      <formula>$AF21="不調"</formula>
    </cfRule>
    <cfRule type="expression" dxfId="46" priority="34">
      <formula>$AF21="不成立"</formula>
    </cfRule>
    <cfRule type="expression" dxfId="45" priority="35">
      <formula>RIGHT($AF21,2)="低落"</formula>
    </cfRule>
    <cfRule type="expression" dxfId="44" priority="36">
      <formula>$AF21="落札"</formula>
    </cfRule>
    <cfRule type="expression" dxfId="43" priority="37">
      <formula>$AF21="成立"</formula>
    </cfRule>
  </conditionalFormatting>
  <conditionalFormatting sqref="A14">
    <cfRule type="expression" dxfId="42" priority="38">
      <formula>#REF!="保留"</formula>
    </cfRule>
    <cfRule type="expression" dxfId="41" priority="39">
      <formula>#REF!="取止め"</formula>
    </cfRule>
    <cfRule type="expression" dxfId="40" priority="40">
      <formula>#REF!="不調"</formula>
    </cfRule>
    <cfRule type="expression" dxfId="39" priority="41">
      <formula>#REF!="不成立"</formula>
    </cfRule>
    <cfRule type="expression" dxfId="38" priority="42">
      <formula>RIGHT(#REF!,2)="低落"</formula>
    </cfRule>
    <cfRule type="expression" dxfId="37" priority="43">
      <formula>#REF!="落札"</formula>
    </cfRule>
    <cfRule type="expression" dxfId="36" priority="44">
      <formula>#REF!="成立"</formula>
    </cfRule>
  </conditionalFormatting>
  <conditionalFormatting sqref="A15">
    <cfRule type="expression" dxfId="35" priority="45">
      <formula>#REF!="③"</formula>
    </cfRule>
    <cfRule type="expression" dxfId="34" priority="46">
      <formula>#REF!="④"</formula>
    </cfRule>
  </conditionalFormatting>
  <conditionalFormatting sqref="A14">
    <cfRule type="expression" dxfId="33" priority="47">
      <formula>#REF!="③"</formula>
    </cfRule>
    <cfRule type="expression" dxfId="32" priority="48">
      <formula>#REF!="④"</formula>
    </cfRule>
  </conditionalFormatting>
  <conditionalFormatting sqref="A15">
    <cfRule type="expression" dxfId="31" priority="49">
      <formula>$AF21="落札"</formula>
    </cfRule>
  </conditionalFormatting>
  <conditionalFormatting sqref="A14">
    <cfRule type="expression" dxfId="30" priority="50">
      <formula>#REF!="落札"</formula>
    </cfRule>
  </conditionalFormatting>
  <conditionalFormatting sqref="A8">
    <cfRule type="expression" dxfId="29" priority="14">
      <formula>$AF14="保留"</formula>
    </cfRule>
    <cfRule type="expression" dxfId="28" priority="15">
      <formula>$AF14="取止め"</formula>
    </cfRule>
    <cfRule type="expression" dxfId="27" priority="16">
      <formula>$AF14="不調"</formula>
    </cfRule>
    <cfRule type="expression" dxfId="26" priority="17">
      <formula>$AF14="不成立"</formula>
    </cfRule>
    <cfRule type="expression" dxfId="25" priority="18">
      <formula>RIGHT($AF14,2)="低落"</formula>
    </cfRule>
    <cfRule type="expression" dxfId="24" priority="19">
      <formula>$AF14="落札"</formula>
    </cfRule>
    <cfRule type="expression" dxfId="23" priority="20">
      <formula>$AF14="成立"</formula>
    </cfRule>
  </conditionalFormatting>
  <conditionalFormatting sqref="A8">
    <cfRule type="expression" dxfId="22" priority="12">
      <formula>#REF!="③"</formula>
    </cfRule>
    <cfRule type="expression" dxfId="21" priority="13">
      <formula>#REF!="④"</formula>
    </cfRule>
  </conditionalFormatting>
  <conditionalFormatting sqref="A8">
    <cfRule type="expression" dxfId="20" priority="11">
      <formula>$AF14="落札"</formula>
    </cfRule>
  </conditionalFormatting>
  <conditionalFormatting sqref="A13">
    <cfRule type="expression" dxfId="19" priority="1">
      <formula>$AF19="保留"</formula>
    </cfRule>
    <cfRule type="expression" dxfId="18" priority="2">
      <formula>$AF19="取止め"</formula>
    </cfRule>
    <cfRule type="expression" dxfId="17" priority="3">
      <formula>$AF19="不調"</formula>
    </cfRule>
    <cfRule type="expression" dxfId="16" priority="4">
      <formula>$AF19="不成立"</formula>
    </cfRule>
    <cfRule type="expression" dxfId="15" priority="5">
      <formula>RIGHT($AF19,2)="低落"</formula>
    </cfRule>
    <cfRule type="expression" dxfId="14" priority="6">
      <formula>$AF19="落札"</formula>
    </cfRule>
    <cfRule type="expression" dxfId="13" priority="7">
      <formula>$AF19="成立"</formula>
    </cfRule>
  </conditionalFormatting>
  <conditionalFormatting sqref="A13">
    <cfRule type="expression" dxfId="12" priority="8">
      <formula>#REF!="③"</formula>
    </cfRule>
    <cfRule type="expression" dxfId="11" priority="9">
      <formula>#REF!="④"</formula>
    </cfRule>
  </conditionalFormatting>
  <conditionalFormatting sqref="A13">
    <cfRule type="expression" dxfId="10" priority="10">
      <formula>$AF19="落札"</formula>
    </cfRule>
  </conditionalFormatting>
  <conditionalFormatting sqref="A9:A11">
    <cfRule type="expression" dxfId="9" priority="71">
      <formula>$AF14="保留"</formula>
    </cfRule>
    <cfRule type="expression" dxfId="8" priority="72">
      <formula>$AF14="取止め"</formula>
    </cfRule>
    <cfRule type="expression" dxfId="7" priority="73">
      <formula>$AF14="不調"</formula>
    </cfRule>
    <cfRule type="expression" dxfId="6" priority="74">
      <formula>$AF14="不成立"</formula>
    </cfRule>
    <cfRule type="expression" dxfId="5" priority="75">
      <formula>RIGHT($AF14,2)="低落"</formula>
    </cfRule>
    <cfRule type="expression" dxfId="4" priority="76">
      <formula>$AF14="落札"</formula>
    </cfRule>
    <cfRule type="expression" dxfId="3" priority="77">
      <formula>$AF14="成立"</formula>
    </cfRule>
  </conditionalFormatting>
  <conditionalFormatting sqref="A9:A11">
    <cfRule type="expression" dxfId="2" priority="78">
      <formula>#REF!="③"</formula>
    </cfRule>
    <cfRule type="expression" dxfId="1" priority="79">
      <formula>#REF!="④"</formula>
    </cfRule>
  </conditionalFormatting>
  <conditionalFormatting sqref="A9:A11">
    <cfRule type="expression" dxfId="0" priority="80">
      <formula>$AF14="落札"</formula>
    </cfRule>
  </conditionalFormatting>
  <dataValidations count="5">
    <dataValidation type="list" allowBlank="1" showInputMessage="1" showErrorMessage="1" sqref="J5:J18 J24" xr:uid="{56C17D85-C633-436D-A902-DD6F2ACEC965}">
      <formula1>$J$27:$J$28</formula1>
    </dataValidation>
    <dataValidation type="list" allowBlank="1" showInputMessage="1" showErrorMessage="1" sqref="K5:K18 K24" xr:uid="{720FB81F-E1D2-4257-B4E5-4586029B05D8}">
      <formula1>$K$27:$K$27</formula1>
    </dataValidation>
    <dataValidation type="list" allowBlank="1" showInputMessage="1" showErrorMessage="1" sqref="J17 J24 J5:J6" xr:uid="{32FED68E-BC53-4BD7-8E15-2586D7FCCD14}">
      <formula1>$J$29:$J$32</formula1>
    </dataValidation>
    <dataValidation type="list" allowBlank="1" showInputMessage="1" showErrorMessage="1" sqref="K17 K24 K5:K6" xr:uid="{CB1E527F-A6F7-41CA-9E15-827D30F99E54}">
      <formula1>$K$29:$K$31</formula1>
    </dataValidation>
    <dataValidation type="list" allowBlank="1" showInputMessage="1" showErrorMessage="1" sqref="L11 L9" xr:uid="{2D1A5CAC-713C-4586-91E0-0810833DAA3B}">
      <formula1>$L$21:$L$23</formula1>
    </dataValidation>
  </dataValidations>
  <printOptions horizontalCentered="1"/>
  <pageMargins left="0.70866141732283472" right="0.70866141732283472" top="0.74803149606299213" bottom="0.27559055118110237" header="0.31496062992125984" footer="0.31496062992125984"/>
  <pageSetup paperSize="9" scale="65"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2" manualBreakCount="2">
    <brk id="12" max="12" man="1"/>
    <brk id="2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2024-09-05T11:47:36Z</dcterms:created>
  <dcterms:modified xsi:type="dcterms:W3CDTF">2024-09-05T11:47:57Z</dcterms:modified>
</cp:coreProperties>
</file>