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46B6DA9F-3DC2-4804-AED3-0796CE9D60B1}" xr6:coauthVersionLast="36" xr6:coauthVersionMax="36" xr10:uidLastSave="{00000000-0000-0000-0000-000000000000}"/>
  <bookViews>
    <workbookView xWindow="0" yWindow="0" windowWidth="14370" windowHeight="12105" xr2:uid="{36C761FB-7B70-43B7-A088-6DD07FAA95A5}"/>
  </bookViews>
  <sheets>
    <sheet name="付紙様式第１" sheetId="1" r:id="rId1"/>
  </sheets>
  <definedNames>
    <definedName name="_xlnm._FilterDatabase" localSheetId="0" hidden="1">付紙様式第１!$N$1:$N$80</definedName>
    <definedName name="_xlnm.Print_Area" localSheetId="0">付紙様式第１!$A$1:$M$27</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1" l="1"/>
  <c r="I28" i="1"/>
  <c r="N27" i="1"/>
  <c r="I27" i="1"/>
  <c r="N26" i="1"/>
  <c r="I26" i="1"/>
  <c r="N25" i="1"/>
  <c r="I25" i="1"/>
  <c r="N24" i="1"/>
  <c r="I24" i="1"/>
  <c r="N23" i="1"/>
  <c r="I23" i="1"/>
  <c r="I22" i="1"/>
  <c r="I21" i="1"/>
  <c r="I20" i="1"/>
  <c r="I19" i="1"/>
  <c r="I18" i="1"/>
  <c r="I17" i="1"/>
  <c r="I16" i="1"/>
  <c r="I15" i="1"/>
  <c r="I14" i="1"/>
  <c r="N13" i="1"/>
  <c r="I13" i="1"/>
  <c r="N12" i="1"/>
  <c r="I12" i="1"/>
  <c r="N11" i="1"/>
  <c r="I11" i="1"/>
  <c r="N10" i="1"/>
  <c r="I10" i="1"/>
  <c r="N9" i="1"/>
  <c r="I9" i="1"/>
  <c r="N8" i="1"/>
  <c r="I8" i="1"/>
  <c r="N7" i="1"/>
  <c r="I7" i="1"/>
  <c r="N6" i="1"/>
  <c r="I6" i="1"/>
  <c r="N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C479BD04-8A95-406F-806E-5ED4F24E2E2E}">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<sst xmlns="http://schemas.openxmlformats.org/spreadsheetml/2006/main" count="100" uniqueCount="57">
  <si>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4"/>
  </si>
  <si>
    <t>印刷範囲</t>
    <rPh sb="0" eb="2">
      <t>インサツ</t>
    </rPh>
    <rPh sb="2" eb="4">
      <t>ハンイ</t>
    </rPh>
    <phoneticPr fontId="4"/>
  </si>
  <si>
    <t>表示</t>
    <rPh sb="0" eb="2">
      <t>ヒョウジ</t>
    </rPh>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</si>
  <si>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</si>
  <si>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</si>
  <si>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</si>
  <si>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</si>
  <si>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</si>
  <si>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</si>
  <si>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</si>
  <si>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</si>
  <si>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</si>
  <si>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</si>
  <si>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</si>
  <si>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</si>
  <si>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</si>
  <si>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</si>
  <si>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北富士(6)演習場内物理探査
山梨県富士吉田市
令和6年6月13日から令和7年1月31日
地質調査</t>
    <rPh sb="15" eb="23">
      <t>ヤマナシケンフジヨシダシ</t>
    </rPh>
    <rPh sb="45" eb="49">
      <t>チシツチョウサ</t>
    </rPh>
    <phoneticPr fontId="4"/>
  </si>
  <si>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4"/>
  </si>
  <si>
    <t>大和探査技術(株)
東京支店
東京都江東区東陽
5-10-4</t>
    <rPh sb="10" eb="14">
      <t>トウキョウシテン</t>
    </rPh>
    <phoneticPr fontId="4"/>
  </si>
  <si>
    <t>一般競争入札
（総合評価）</t>
    <phoneticPr fontId="4"/>
  </si>
  <si>
    <t>静浜基地(６)用地取得に係る土地測量業務
神奈川県横浜市
令和6年6月15日から令和6年9月13日
測量</t>
    <rPh sb="21" eb="25">
      <t>カナガワケン</t>
    </rPh>
    <rPh sb="25" eb="28">
      <t>ヨコハマシ</t>
    </rPh>
    <rPh sb="29" eb="31">
      <t>レイワ</t>
    </rPh>
    <rPh sb="32" eb="33">
      <t>ネン</t>
    </rPh>
    <rPh sb="34" eb="35">
      <t>ガツ</t>
    </rPh>
    <rPh sb="37" eb="38">
      <t>ニチ</t>
    </rPh>
    <rPh sb="40" eb="42">
      <t>レイワ</t>
    </rPh>
    <rPh sb="43" eb="44">
      <t>ネン</t>
    </rPh>
    <rPh sb="45" eb="46">
      <t>ガツ</t>
    </rPh>
    <rPh sb="48" eb="49">
      <t>ニチ</t>
    </rPh>
    <rPh sb="50" eb="52">
      <t>ソクリョウ</t>
    </rPh>
    <phoneticPr fontId="4"/>
  </si>
  <si>
    <t>支出負担行為担当官
南関東防衛局長
末富　理栄
神奈川県横浜市中区北仲通5-57</t>
    <rPh sb="18" eb="20">
      <t>スエトミ</t>
    </rPh>
    <rPh sb="21" eb="23">
      <t>リエ</t>
    </rPh>
    <rPh sb="24" eb="28">
      <t>カナガワケン</t>
    </rPh>
    <phoneticPr fontId="4"/>
  </si>
  <si>
    <t>(株)いずみエンジニアリング
宮城県仙台市泉区野村字鎧坂１５</t>
    <rPh sb="0" eb="3">
      <t>カブ</t>
    </rPh>
    <phoneticPr fontId="4"/>
  </si>
  <si>
    <t>一般競争入札</t>
    <rPh sb="0" eb="2">
      <t>イッパン</t>
    </rPh>
    <rPh sb="2" eb="4">
      <t>キョウソウ</t>
    </rPh>
    <rPh sb="4" eb="6">
      <t>ニュウサツ</t>
    </rPh>
    <phoneticPr fontId="4"/>
  </si>
  <si>
    <t>久里浜(6)照明設備改修等電気工事
神奈川県横須賀市
令和6年6月15日から令和7年2月28日
電気工事</t>
    <rPh sb="18" eb="26">
      <t>カナガワケンヨコスカシ</t>
    </rPh>
    <rPh sb="48" eb="50">
      <t>デンキ</t>
    </rPh>
    <rPh sb="50" eb="52">
      <t>コウジ</t>
    </rPh>
    <phoneticPr fontId="4"/>
  </si>
  <si>
    <t>(株)ケンモチ電機
神奈川県厚木市愛甲東2-11-2</t>
    <phoneticPr fontId="4"/>
  </si>
  <si>
    <t>御前崎外(6)鉄塔新設等建築設計
静岡県御前崎市、焼津市、浜松市
令和6年6月15日から令和7年6月30日
建築</t>
    <rPh sb="17" eb="20">
      <t>シズオカケン</t>
    </rPh>
    <rPh sb="20" eb="23">
      <t>オマエザキ</t>
    </rPh>
    <rPh sb="23" eb="24">
      <t>シ</t>
    </rPh>
    <rPh sb="25" eb="28">
      <t>ヤイヅシ</t>
    </rPh>
    <rPh sb="29" eb="32">
      <t>ハママツシ</t>
    </rPh>
    <rPh sb="54" eb="56">
      <t>ケンチク</t>
    </rPh>
    <phoneticPr fontId="4"/>
  </si>
  <si>
    <t>(有)みやび建築工房
宮城県仙台市若林区荒町149-1-202</t>
    <phoneticPr fontId="4"/>
  </si>
  <si>
    <r>
      <rPr>
        <sz val="9"/>
        <color theme="1"/>
        <rFont val="ＭＳ 明朝"/>
        <family val="1"/>
        <charset val="128"/>
      </rPr>
      <t>座間米軍外(6)管理棟新設等測量調査</t>
    </r>
    <r>
      <rPr>
        <sz val="9"/>
        <color rgb="FFFF0000"/>
        <rFont val="ＭＳ 明朝"/>
        <family val="1"/>
        <charset val="128"/>
      </rPr>
      <t xml:space="preserve">
</t>
    </r>
    <r>
      <rPr>
        <sz val="9"/>
        <color theme="1"/>
        <rFont val="ＭＳ 明朝"/>
        <family val="1"/>
        <charset val="128"/>
      </rPr>
      <t>神奈川県座間市、横須賀市、相模原市、川崎市</t>
    </r>
    <r>
      <rPr>
        <sz val="9"/>
        <color rgb="FFFF0000"/>
        <rFont val="ＭＳ 明朝"/>
        <family val="1"/>
        <charset val="128"/>
      </rPr>
      <t xml:space="preserve">
</t>
    </r>
    <r>
      <rPr>
        <sz val="9"/>
        <color theme="1"/>
        <rFont val="ＭＳ 明朝"/>
        <family val="1"/>
        <charset val="128"/>
      </rPr>
      <t>令和6年6月22日から令和7年6月30日</t>
    </r>
    <r>
      <rPr>
        <sz val="9"/>
        <color rgb="FFFF0000"/>
        <rFont val="ＭＳ 明朝"/>
        <family val="1"/>
        <charset val="128"/>
      </rPr>
      <t xml:space="preserve">
</t>
    </r>
    <r>
      <rPr>
        <sz val="9"/>
        <color theme="1"/>
        <rFont val="ＭＳ 明朝"/>
        <family val="1"/>
        <charset val="128"/>
      </rPr>
      <t>測量</t>
    </r>
    <rPh sb="19" eb="22">
      <t>カナガワ</t>
    </rPh>
    <rPh sb="22" eb="23">
      <t>ケン</t>
    </rPh>
    <rPh sb="23" eb="25">
      <t>ザマ</t>
    </rPh>
    <rPh sb="25" eb="26">
      <t>シ</t>
    </rPh>
    <rPh sb="27" eb="30">
      <t>ヨコスカ</t>
    </rPh>
    <rPh sb="30" eb="31">
      <t>シ</t>
    </rPh>
    <rPh sb="32" eb="35">
      <t>サガミハラ</t>
    </rPh>
    <rPh sb="35" eb="36">
      <t>シ</t>
    </rPh>
    <rPh sb="37" eb="39">
      <t>カワサキ</t>
    </rPh>
    <rPh sb="39" eb="40">
      <t>シ</t>
    </rPh>
    <rPh sb="62" eb="64">
      <t>ソクリョウ</t>
    </rPh>
    <phoneticPr fontId="4"/>
  </si>
  <si>
    <t>(株)平成測量
新潟県上越市頸城区百間町712-1</t>
    <phoneticPr fontId="4"/>
  </si>
  <si>
    <r>
      <rPr>
        <sz val="9"/>
        <color theme="1"/>
        <rFont val="ＭＳ 明朝"/>
        <family val="1"/>
        <charset val="128"/>
      </rPr>
      <t>静浜外(6)汚水処理施設新設等測量調査</t>
    </r>
    <r>
      <rPr>
        <sz val="9"/>
        <color rgb="FFFF0000"/>
        <rFont val="ＭＳ 明朝"/>
        <family val="1"/>
        <charset val="128"/>
      </rPr>
      <t xml:space="preserve">
</t>
    </r>
    <r>
      <rPr>
        <sz val="9"/>
        <color theme="1"/>
        <rFont val="ＭＳ 明朝"/>
        <family val="1"/>
        <charset val="128"/>
      </rPr>
      <t>静岡県焼津市、浜松市、御前崎市
令和6年6月22日から令和7年6月30日</t>
    </r>
    <r>
      <rPr>
        <sz val="9"/>
        <color rgb="FFFF0000"/>
        <rFont val="ＭＳ 明朝"/>
        <family val="1"/>
        <charset val="128"/>
      </rPr>
      <t xml:space="preserve">
</t>
    </r>
    <r>
      <rPr>
        <sz val="9"/>
        <color theme="1"/>
        <rFont val="ＭＳ 明朝"/>
        <family val="1"/>
        <charset val="128"/>
      </rPr>
      <t>測量</t>
    </r>
    <rPh sb="20" eb="23">
      <t>シズオカケン</t>
    </rPh>
    <rPh sb="23" eb="25">
      <t>ヤイヅ</t>
    </rPh>
    <rPh sb="25" eb="26">
      <t>シ</t>
    </rPh>
    <rPh sb="27" eb="29">
      <t>ハママツ</t>
    </rPh>
    <rPh sb="29" eb="30">
      <t>シ</t>
    </rPh>
    <rPh sb="31" eb="34">
      <t>オマエザキ</t>
    </rPh>
    <rPh sb="34" eb="35">
      <t>シ</t>
    </rPh>
    <rPh sb="57" eb="59">
      <t>ソクリョウ</t>
    </rPh>
    <phoneticPr fontId="4"/>
  </si>
  <si>
    <t>林測量技術コンサルタント(株)
大阪府茨木市五十鈴町5-35</t>
    <phoneticPr fontId="4"/>
  </si>
  <si>
    <t>一般競争入札
（総合評価）</t>
  </si>
  <si>
    <r>
      <rPr>
        <sz val="9"/>
        <color theme="1"/>
        <rFont val="ＭＳ 明朝"/>
        <family val="1"/>
        <charset val="128"/>
      </rPr>
      <t>富士米軍外(6)給水施設整備測量調査</t>
    </r>
    <r>
      <rPr>
        <sz val="9"/>
        <color rgb="FFFF0000"/>
        <rFont val="ＭＳ 明朝"/>
        <family val="1"/>
        <charset val="128"/>
      </rPr>
      <t xml:space="preserve">
</t>
    </r>
    <r>
      <rPr>
        <sz val="9"/>
        <color theme="1"/>
        <rFont val="ＭＳ 明朝"/>
        <family val="1"/>
        <charset val="128"/>
      </rPr>
      <t>静岡県御殿場市、駿東郡小山町、山梨県富士吉田市</t>
    </r>
    <r>
      <rPr>
        <sz val="9"/>
        <color rgb="FFFF0000"/>
        <rFont val="ＭＳ 明朝"/>
        <family val="1"/>
        <charset val="128"/>
      </rPr>
      <t xml:space="preserve">
</t>
    </r>
    <r>
      <rPr>
        <sz val="9"/>
        <color theme="1"/>
        <rFont val="ＭＳ 明朝"/>
        <family val="1"/>
        <charset val="128"/>
      </rPr>
      <t>令和6年6月22日から令和7年2月28日</t>
    </r>
    <r>
      <rPr>
        <sz val="9"/>
        <color rgb="FFFF0000"/>
        <rFont val="ＭＳ 明朝"/>
        <family val="1"/>
        <charset val="128"/>
      </rPr>
      <t xml:space="preserve">
</t>
    </r>
    <r>
      <rPr>
        <sz val="9"/>
        <color theme="1"/>
        <rFont val="ＭＳ 明朝"/>
        <family val="1"/>
        <charset val="128"/>
      </rPr>
      <t>測量</t>
    </r>
    <rPh sb="19" eb="22">
      <t>シズオカケン</t>
    </rPh>
    <rPh sb="22" eb="25">
      <t>ゴテンバ</t>
    </rPh>
    <rPh sb="25" eb="26">
      <t>シ</t>
    </rPh>
    <rPh sb="34" eb="37">
      <t>ヤマナシケン</t>
    </rPh>
    <rPh sb="37" eb="42">
      <t>フジヨシダシ</t>
    </rPh>
    <rPh sb="64" eb="66">
      <t>ソクリョウ</t>
    </rPh>
    <phoneticPr fontId="4"/>
  </si>
  <si>
    <r>
      <rPr>
        <sz val="9"/>
        <color theme="1"/>
        <rFont val="ＭＳ 明朝"/>
        <family val="1"/>
        <charset val="128"/>
      </rPr>
      <t>横須賀(6）病院新設土木工事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令和6年6月26日から令和9年12月24日
土木一式工事</t>
    </r>
    <rPh sb="15" eb="18">
      <t>カナガワ</t>
    </rPh>
    <rPh sb="18" eb="19">
      <t>ケン</t>
    </rPh>
    <rPh sb="19" eb="22">
      <t>ヨコスカ</t>
    </rPh>
    <rPh sb="22" eb="23">
      <t>シ</t>
    </rPh>
    <rPh sb="46" eb="48">
      <t>ドボク</t>
    </rPh>
    <rPh sb="48" eb="50">
      <t>イッシキ</t>
    </rPh>
    <rPh sb="50" eb="52">
      <t>コウジ</t>
    </rPh>
    <phoneticPr fontId="4"/>
  </si>
  <si>
    <t>(株)エイチエスケイ
大阪府豊中市桜の町
3-1-3</t>
    <rPh sb="0" eb="3">
      <t>カブ</t>
    </rPh>
    <rPh sb="11" eb="14">
      <t>オオサカフ</t>
    </rPh>
    <rPh sb="14" eb="17">
      <t>トヨナカシ</t>
    </rPh>
    <rPh sb="17" eb="18">
      <t>サクラ</t>
    </rPh>
    <rPh sb="19" eb="20">
      <t>マチ</t>
    </rPh>
    <phoneticPr fontId="4"/>
  </si>
  <si>
    <r>
      <rPr>
        <sz val="9"/>
        <color theme="1"/>
        <rFont val="ＭＳ 明朝"/>
        <family val="1"/>
        <charset val="128"/>
      </rPr>
      <t>久里浜外(6)受電所新設等建築設計</t>
    </r>
    <r>
      <rPr>
        <sz val="9"/>
        <color rgb="FFFF0000"/>
        <rFont val="ＭＳ 明朝"/>
        <family val="1"/>
        <charset val="128"/>
      </rPr>
      <t xml:space="preserve">
</t>
    </r>
    <r>
      <rPr>
        <sz val="9"/>
        <color theme="1"/>
        <rFont val="ＭＳ 明朝"/>
        <family val="1"/>
        <charset val="128"/>
      </rPr>
      <t>神奈川県横須賀市、相模原市
令和6年6月26日から令和7年7月31日</t>
    </r>
    <r>
      <rPr>
        <sz val="9"/>
        <color rgb="FFFF0000"/>
        <rFont val="ＭＳ 明朝"/>
        <family val="1"/>
        <charset val="128"/>
      </rPr>
      <t xml:space="preserve">
</t>
    </r>
    <r>
      <rPr>
        <sz val="9"/>
        <color theme="1"/>
        <rFont val="ＭＳ 明朝"/>
        <family val="1"/>
        <charset val="128"/>
      </rPr>
      <t>建築</t>
    </r>
    <rPh sb="18" eb="21">
      <t>カナガワ</t>
    </rPh>
    <rPh sb="21" eb="22">
      <t>ケン</t>
    </rPh>
    <rPh sb="22" eb="25">
      <t>ヨコスカ</t>
    </rPh>
    <rPh sb="25" eb="26">
      <t>シ</t>
    </rPh>
    <rPh sb="27" eb="30">
      <t>サガミハラ</t>
    </rPh>
    <rPh sb="30" eb="31">
      <t>シ</t>
    </rPh>
    <rPh sb="53" eb="55">
      <t>ケンチク</t>
    </rPh>
    <phoneticPr fontId="4"/>
  </si>
  <si>
    <t>(株)建綜研
大阪府大阪市北区大淀中1-8-5</t>
    <rPh sb="0" eb="3">
      <t>カブ</t>
    </rPh>
    <phoneticPr fontId="4"/>
  </si>
  <si>
    <r>
      <rPr>
        <sz val="9"/>
        <color theme="1"/>
        <rFont val="ＭＳ 明朝"/>
        <family val="1"/>
        <charset val="128"/>
      </rPr>
      <t>駒門外(6)教場新設等土木設計</t>
    </r>
    <r>
      <rPr>
        <sz val="9"/>
        <color rgb="FFFF0000"/>
        <rFont val="ＭＳ 明朝"/>
        <family val="1"/>
        <charset val="128"/>
      </rPr>
      <t xml:space="preserve">
</t>
    </r>
    <r>
      <rPr>
        <sz val="9"/>
        <color theme="1"/>
        <rFont val="ＭＳ 明朝"/>
        <family val="1"/>
        <charset val="128"/>
      </rPr>
      <t>静岡県御殿場市、駿東郡小山町、山梨県南都留郡忍野村
令和6年6月26日から令和7年6月30日</t>
    </r>
    <r>
      <rPr>
        <sz val="9"/>
        <color rgb="FFFF0000"/>
        <rFont val="ＭＳ 明朝"/>
        <family val="1"/>
        <charset val="128"/>
      </rPr>
      <t xml:space="preserve">
</t>
    </r>
    <r>
      <rPr>
        <sz val="9"/>
        <color theme="1"/>
        <rFont val="ＭＳ 明朝"/>
        <family val="1"/>
        <charset val="128"/>
      </rPr>
      <t>土木</t>
    </r>
    <rPh sb="16" eb="19">
      <t>シズオカケン</t>
    </rPh>
    <rPh sb="19" eb="23">
      <t>ゴテンバシ</t>
    </rPh>
    <rPh sb="24" eb="25">
      <t>シュン</t>
    </rPh>
    <rPh sb="25" eb="26">
      <t>ヒガシ</t>
    </rPh>
    <rPh sb="26" eb="27">
      <t>グン</t>
    </rPh>
    <rPh sb="27" eb="30">
      <t>オヤマチョウ</t>
    </rPh>
    <rPh sb="31" eb="34">
      <t>ヤマナシケン</t>
    </rPh>
    <rPh sb="34" eb="35">
      <t>ミナミ</t>
    </rPh>
    <rPh sb="35" eb="36">
      <t>ト</t>
    </rPh>
    <rPh sb="36" eb="37">
      <t>トメ</t>
    </rPh>
    <rPh sb="37" eb="38">
      <t>グン</t>
    </rPh>
    <rPh sb="38" eb="41">
      <t>オシノムラ</t>
    </rPh>
    <rPh sb="63" eb="65">
      <t>ドボク</t>
    </rPh>
    <phoneticPr fontId="4"/>
  </si>
  <si>
    <t>(株)キクチコンサルタント
京都府京都市北区平野八丁柳町66-8</t>
    <rPh sb="0" eb="3">
      <t>カブ</t>
    </rPh>
    <rPh sb="14" eb="17">
      <t>キョウトフ</t>
    </rPh>
    <rPh sb="17" eb="20">
      <t>キョウトシ</t>
    </rPh>
    <rPh sb="20" eb="22">
      <t>キタク</t>
    </rPh>
    <rPh sb="22" eb="24">
      <t>ヒラノ</t>
    </rPh>
    <rPh sb="24" eb="25">
      <t>ハチ</t>
    </rPh>
    <rPh sb="25" eb="26">
      <t>チョウ</t>
    </rPh>
    <rPh sb="26" eb="27">
      <t>ヤナギ</t>
    </rPh>
    <rPh sb="27" eb="28">
      <t>マチ</t>
    </rPh>
    <phoneticPr fontId="4"/>
  </si>
  <si>
    <r>
      <rPr>
        <sz val="9"/>
        <color theme="1"/>
        <rFont val="ＭＳ 明朝"/>
        <family val="1"/>
        <charset val="128"/>
      </rPr>
      <t>東京業務隊外(6)宿舎改修建築設計</t>
    </r>
    <r>
      <rPr>
        <sz val="9"/>
        <color rgb="FFFF0000"/>
        <rFont val="ＭＳ 明朝"/>
        <family val="1"/>
        <charset val="128"/>
      </rPr>
      <t xml:space="preserve">
</t>
    </r>
    <r>
      <rPr>
        <sz val="9"/>
        <color theme="1"/>
        <rFont val="ＭＳ 明朝"/>
        <family val="1"/>
        <charset val="128"/>
      </rPr>
      <t>神奈川県川崎市、横須賀市、大和市
令和6年6月26日から令和7年2月28日</t>
    </r>
    <r>
      <rPr>
        <sz val="9"/>
        <color rgb="FFFF0000"/>
        <rFont val="ＭＳ 明朝"/>
        <family val="1"/>
        <charset val="128"/>
      </rPr>
      <t xml:space="preserve">
</t>
    </r>
    <r>
      <rPr>
        <sz val="9"/>
        <color theme="1"/>
        <rFont val="ＭＳ 明朝"/>
        <family val="1"/>
        <charset val="128"/>
      </rPr>
      <t>建築</t>
    </r>
    <rPh sb="18" eb="21">
      <t>カナガワ</t>
    </rPh>
    <rPh sb="21" eb="22">
      <t>ケン</t>
    </rPh>
    <rPh sb="22" eb="24">
      <t>カワサキ</t>
    </rPh>
    <rPh sb="24" eb="25">
      <t>シ</t>
    </rPh>
    <rPh sb="26" eb="29">
      <t>ヨコスカ</t>
    </rPh>
    <rPh sb="29" eb="30">
      <t>シ</t>
    </rPh>
    <rPh sb="31" eb="33">
      <t>ヤマト</t>
    </rPh>
    <rPh sb="33" eb="34">
      <t>シ</t>
    </rPh>
    <rPh sb="56" eb="58">
      <t>ケンチク</t>
    </rPh>
    <phoneticPr fontId="4"/>
  </si>
  <si>
    <r>
      <rPr>
        <sz val="9"/>
        <color theme="1"/>
        <rFont val="ＭＳ 明朝"/>
        <family val="1"/>
        <charset val="128"/>
      </rPr>
      <t>浜松(6)宿舎改修等建築設計</t>
    </r>
    <r>
      <rPr>
        <sz val="9"/>
        <color rgb="FFFF0000"/>
        <rFont val="ＭＳ 明朝"/>
        <family val="1"/>
        <charset val="128"/>
      </rPr>
      <t xml:space="preserve">
</t>
    </r>
    <r>
      <rPr>
        <sz val="9"/>
        <color theme="1"/>
        <rFont val="ＭＳ 明朝"/>
        <family val="1"/>
        <charset val="128"/>
      </rPr>
      <t>静岡県浜松市
令和6年6月26日から令和7年2月28日
建築</t>
    </r>
    <rPh sb="15" eb="18">
      <t>シズオカケン</t>
    </rPh>
    <rPh sb="18" eb="21">
      <t>ハママツシ</t>
    </rPh>
    <rPh sb="43" eb="45">
      <t>ケンチク</t>
    </rPh>
    <phoneticPr fontId="4"/>
  </si>
  <si>
    <r>
      <rPr>
        <sz val="9"/>
        <color theme="1"/>
        <rFont val="ＭＳ 明朝"/>
        <family val="1"/>
        <charset val="128"/>
      </rPr>
      <t>浜松外(6)整備場改修等土木設計</t>
    </r>
    <r>
      <rPr>
        <sz val="9"/>
        <color rgb="FFFF0000"/>
        <rFont val="ＭＳ 明朝"/>
        <family val="1"/>
        <charset val="128"/>
      </rPr>
      <t xml:space="preserve">
</t>
    </r>
    <r>
      <rPr>
        <sz val="9"/>
        <color theme="1"/>
        <rFont val="ＭＳ 明朝"/>
        <family val="1"/>
        <charset val="128"/>
      </rPr>
      <t>静岡県浜松市、焼津市、御前崎市</t>
    </r>
    <r>
      <rPr>
        <sz val="9"/>
        <color rgb="FFFF0000"/>
        <rFont val="ＭＳ 明朝"/>
        <family val="1"/>
        <charset val="128"/>
      </rPr>
      <t xml:space="preserve">
</t>
    </r>
    <r>
      <rPr>
        <sz val="9"/>
        <color theme="1"/>
        <rFont val="ＭＳ 明朝"/>
        <family val="1"/>
        <charset val="128"/>
      </rPr>
      <t>令和6年6月26日から令和7年6月30日</t>
    </r>
    <r>
      <rPr>
        <sz val="9"/>
        <color rgb="FFFF0000"/>
        <rFont val="ＭＳ 明朝"/>
        <family val="1"/>
        <charset val="128"/>
      </rPr>
      <t xml:space="preserve">
</t>
    </r>
    <r>
      <rPr>
        <sz val="9"/>
        <color theme="1"/>
        <rFont val="ＭＳ 明朝"/>
        <family val="1"/>
        <charset val="128"/>
      </rPr>
      <t>土木</t>
    </r>
    <rPh sb="17" eb="20">
      <t>シズオカケン</t>
    </rPh>
    <rPh sb="20" eb="22">
      <t>ハママツ</t>
    </rPh>
    <rPh sb="22" eb="23">
      <t>シ</t>
    </rPh>
    <rPh sb="24" eb="27">
      <t>ヤイヅシ</t>
    </rPh>
    <rPh sb="28" eb="31">
      <t>オマエザキ</t>
    </rPh>
    <rPh sb="31" eb="32">
      <t>シ</t>
    </rPh>
    <rPh sb="54" eb="56">
      <t>ドボク</t>
    </rPh>
    <phoneticPr fontId="4"/>
  </si>
  <si>
    <t>（株）吹上技研コンサルタント
京都府京都市下京区四条通室町東入函谷鉾町101</t>
    <phoneticPr fontId="4"/>
  </si>
  <si>
    <r>
      <rPr>
        <sz val="9"/>
        <color theme="1"/>
        <rFont val="ＭＳ 明朝"/>
        <family val="1"/>
        <charset val="128"/>
      </rPr>
      <t>北富士外(6)廠舎新設等建築設計</t>
    </r>
    <r>
      <rPr>
        <sz val="9"/>
        <color rgb="FFFF0000"/>
        <rFont val="ＭＳ 明朝"/>
        <family val="1"/>
        <charset val="128"/>
      </rPr>
      <t xml:space="preserve">
</t>
    </r>
    <r>
      <rPr>
        <sz val="9"/>
        <color theme="1"/>
        <rFont val="ＭＳ 明朝"/>
        <family val="1"/>
        <charset val="128"/>
      </rPr>
      <t>山梨県南都留郡忍野村、静岡県御殿場市、駿東郡小山町</t>
    </r>
    <r>
      <rPr>
        <sz val="9"/>
        <color rgb="FFFF0000"/>
        <rFont val="ＭＳ 明朝"/>
        <family val="1"/>
        <charset val="128"/>
      </rPr>
      <t xml:space="preserve">
</t>
    </r>
    <r>
      <rPr>
        <sz val="9"/>
        <color theme="1"/>
        <rFont val="ＭＳ 明朝"/>
        <family val="1"/>
        <charset val="128"/>
      </rPr>
      <t>令和6年6月26日から令和7年6月30日</t>
    </r>
    <r>
      <rPr>
        <sz val="9"/>
        <color rgb="FFFF0000"/>
        <rFont val="ＭＳ 明朝"/>
        <family val="1"/>
        <charset val="128"/>
      </rPr>
      <t xml:space="preserve">
</t>
    </r>
    <r>
      <rPr>
        <sz val="9"/>
        <color theme="1"/>
        <rFont val="ＭＳ 明朝"/>
        <family val="1"/>
        <charset val="128"/>
      </rPr>
      <t>建築</t>
    </r>
    <rPh sb="17" eb="20">
      <t>ヤマナシケン</t>
    </rPh>
    <rPh sb="20" eb="21">
      <t>ミナミ</t>
    </rPh>
    <rPh sb="21" eb="22">
      <t>ト</t>
    </rPh>
    <rPh sb="22" eb="23">
      <t>トメ</t>
    </rPh>
    <rPh sb="23" eb="24">
      <t>グン</t>
    </rPh>
    <rPh sb="24" eb="27">
      <t>オシノムラ</t>
    </rPh>
    <rPh sb="28" eb="31">
      <t>シズオカケン</t>
    </rPh>
    <rPh sb="31" eb="35">
      <t>ゴテンバシ</t>
    </rPh>
    <rPh sb="36" eb="37">
      <t>シュン</t>
    </rPh>
    <rPh sb="37" eb="38">
      <t>ヒガシ</t>
    </rPh>
    <rPh sb="38" eb="39">
      <t>グン</t>
    </rPh>
    <rPh sb="39" eb="42">
      <t>オヤマチョウ</t>
    </rPh>
    <rPh sb="64" eb="66">
      <t>ケンチク</t>
    </rPh>
    <phoneticPr fontId="4"/>
  </si>
  <si>
    <t>(株)車田建築設計亊務所
広島県広島市中区大手町2-5-11</t>
    <rPh sb="0" eb="3">
      <t>カブ</t>
    </rPh>
    <rPh sb="13" eb="16">
      <t>ヒロシマケン</t>
    </rPh>
    <rPh sb="16" eb="19">
      <t>ヒロシマシ</t>
    </rPh>
    <rPh sb="19" eb="21">
      <t>ナカク</t>
    </rPh>
    <rPh sb="21" eb="24">
      <t>オオテマチ</t>
    </rPh>
    <phoneticPr fontId="4"/>
  </si>
  <si>
    <r>
      <rPr>
        <sz val="9"/>
        <color theme="1"/>
        <rFont val="ＭＳ 明朝"/>
        <family val="1"/>
        <charset val="128"/>
      </rPr>
      <t>南関東防衛局(6)防衛施設技術審査支援業務</t>
    </r>
    <r>
      <rPr>
        <sz val="9"/>
        <color rgb="FFFF0000"/>
        <rFont val="ＭＳ 明朝"/>
        <family val="1"/>
        <charset val="128"/>
      </rPr>
      <t xml:space="preserve">
</t>
    </r>
    <r>
      <rPr>
        <sz val="9"/>
        <color theme="1"/>
        <rFont val="ＭＳ 明朝"/>
        <family val="1"/>
        <charset val="128"/>
      </rPr>
      <t>南関東防衛局</t>
    </r>
    <r>
      <rPr>
        <sz val="9"/>
        <color rgb="FFFF0000"/>
        <rFont val="ＭＳ 明朝"/>
        <family val="1"/>
        <charset val="128"/>
      </rPr>
      <t xml:space="preserve">
</t>
    </r>
    <r>
      <rPr>
        <sz val="9"/>
        <color theme="1"/>
        <rFont val="ＭＳ 明朝"/>
        <family val="1"/>
        <charset val="128"/>
      </rPr>
      <t>令和6年6月27日から令和7年3月15日</t>
    </r>
    <r>
      <rPr>
        <sz val="9"/>
        <color rgb="FFFF0000"/>
        <rFont val="ＭＳ 明朝"/>
        <family val="1"/>
        <charset val="128"/>
      </rPr>
      <t xml:space="preserve">
</t>
    </r>
    <r>
      <rPr>
        <sz val="9"/>
        <color theme="1"/>
        <rFont val="ＭＳ 明朝"/>
        <family val="1"/>
        <charset val="128"/>
      </rPr>
      <t>土木、建築、電気、機械、通信又は環境等</t>
    </r>
    <rPh sb="50" eb="52">
      <t>ドボク</t>
    </rPh>
    <rPh sb="53" eb="55">
      <t>ケンチク</t>
    </rPh>
    <rPh sb="56" eb="58">
      <t>デンキ</t>
    </rPh>
    <rPh sb="59" eb="61">
      <t>キカイ</t>
    </rPh>
    <rPh sb="62" eb="64">
      <t>ツウシン</t>
    </rPh>
    <rPh sb="64" eb="65">
      <t>マタ</t>
    </rPh>
    <rPh sb="66" eb="68">
      <t>カンキョウ</t>
    </rPh>
    <rPh sb="68" eb="69">
      <t>トウ</t>
    </rPh>
    <phoneticPr fontId="4"/>
  </si>
  <si>
    <t>(公財)防衛基盤整備協会
東京都新宿区四谷本塩町15-9</t>
    <phoneticPr fontId="4"/>
  </si>
  <si>
    <t>公財</t>
    <rPh sb="0" eb="2">
      <t>コウザイ</t>
    </rPh>
    <phoneticPr fontId="4"/>
  </si>
  <si>
    <t>国所管</t>
    <phoneticPr fontId="4"/>
  </si>
  <si>
    <r>
      <rPr>
        <sz val="9"/>
        <color theme="1"/>
        <rFont val="ＭＳ 明朝"/>
        <family val="1"/>
        <charset val="128"/>
      </rPr>
      <t>横須賀(6)係留施設老朽度調査</t>
    </r>
    <r>
      <rPr>
        <sz val="9"/>
        <color rgb="FFFF0000"/>
        <rFont val="ＭＳ 明朝"/>
        <family val="1"/>
        <charset val="128"/>
      </rPr>
      <t xml:space="preserve">
</t>
    </r>
    <r>
      <rPr>
        <sz val="9"/>
        <color theme="1"/>
        <rFont val="ＭＳ 明朝"/>
        <family val="1"/>
        <charset val="128"/>
      </rPr>
      <t>神奈川県横須賀市
令和6年6月29日から令和7年6月30日</t>
    </r>
    <r>
      <rPr>
        <sz val="9"/>
        <color rgb="FFFF0000"/>
        <rFont val="ＭＳ 明朝"/>
        <family val="1"/>
        <charset val="128"/>
      </rPr>
      <t xml:space="preserve">
</t>
    </r>
    <r>
      <rPr>
        <sz val="9"/>
        <color theme="1"/>
        <rFont val="ＭＳ 明朝"/>
        <family val="1"/>
        <charset val="128"/>
      </rPr>
      <t>土木</t>
    </r>
    <rPh sb="16" eb="19">
      <t>カナガワ</t>
    </rPh>
    <rPh sb="19" eb="20">
      <t>ケン</t>
    </rPh>
    <rPh sb="20" eb="23">
      <t>ヨコスカ</t>
    </rPh>
    <rPh sb="23" eb="24">
      <t>シ</t>
    </rPh>
    <rPh sb="46" eb="48">
      <t>ドボク</t>
    </rPh>
    <phoneticPr fontId="4"/>
  </si>
  <si>
    <t>日本海洋コンサルタント(株)
東京都港区芝浦3-7-9</t>
    <phoneticPr fontId="4"/>
  </si>
  <si>
    <r>
      <rPr>
        <sz val="9"/>
        <color theme="1"/>
        <rFont val="ＭＳ 明朝"/>
        <family val="1"/>
        <charset val="128"/>
      </rPr>
      <t>防大外(6)屋外給排水管整備等土木設計</t>
    </r>
    <r>
      <rPr>
        <sz val="9"/>
        <color rgb="FFFF0000"/>
        <rFont val="ＭＳ 明朝"/>
        <family val="1"/>
        <charset val="128"/>
      </rPr>
      <t xml:space="preserve">
</t>
    </r>
    <r>
      <rPr>
        <sz val="9"/>
        <color theme="1"/>
        <rFont val="ＭＳ 明朝"/>
        <family val="1"/>
        <charset val="128"/>
      </rPr>
      <t>神奈川県横須賀市
令和6年6月29日から令和7年6月30日</t>
    </r>
    <r>
      <rPr>
        <sz val="9"/>
        <color rgb="FFFF0000"/>
        <rFont val="ＭＳ 明朝"/>
        <family val="1"/>
        <charset val="128"/>
      </rPr>
      <t xml:space="preserve">
</t>
    </r>
    <r>
      <rPr>
        <sz val="9"/>
        <color theme="1"/>
        <rFont val="ＭＳ 明朝"/>
        <family val="1"/>
        <charset val="128"/>
      </rPr>
      <t>土木</t>
    </r>
    <rPh sb="20" eb="23">
      <t>カナガワ</t>
    </rPh>
    <rPh sb="23" eb="24">
      <t>ケン</t>
    </rPh>
    <rPh sb="24" eb="27">
      <t>ヨコスカ</t>
    </rPh>
    <rPh sb="27" eb="28">
      <t>シ</t>
    </rPh>
    <rPh sb="50" eb="52">
      <t>ドボク</t>
    </rPh>
    <phoneticPr fontId="4"/>
  </si>
  <si>
    <t>(株)吹上技研コンサルタント
京都府京都市下京区四条通室町東入函谷鉾町101</t>
    <rPh sb="0" eb="3">
      <t>カブ</t>
    </rPh>
    <phoneticPr fontId="4"/>
  </si>
  <si>
    <t>非表示</t>
    <rPh sb="0" eb="3">
      <t>ヒヒョウジ</t>
    </rPh>
    <phoneticPr fontId="4"/>
  </si>
  <si>
    <t>特社</t>
    <rPh sb="0" eb="1">
      <t>トク</t>
    </rPh>
    <rPh sb="1" eb="2">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</si>
</sst>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0_ "/>
    <numFmt numFmtId="179" formatCode="#,##0&quot;円&quot;"/>
  </numFmts>
  <fonts count="1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明朝"/>
      <family val="1"/>
      <charset val="128"/>
    </font>
    <font>
      <sz val="9"/>
      <name val="ＭＳ Ｐゴシック"/>
      <family val="3"/>
      <charset val="128"/>
    </font>
    <font>
      <sz val="11"/>
      <name val="ＭＳ Ｐゴシック"/>
      <family val="3"/>
      <charset val="128"/>
    </font>
    <font>
      <sz val="9"/>
      <color rgb="FFFF0000"/>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2" borderId="0" applyNumberFormat="0" applyBorder="0" applyAlignment="0" applyProtection="0">
      <alignment vertical="center"/>
    </xf>
    <xf numFmtId="0" fontId="7" fillId="0" borderId="0">
      <alignment vertical="center"/>
    </xf>
    <xf numFmtId="0" fontId="8" fillId="0" borderId="0">
      <alignment vertical="center"/>
    </xf>
  </cellStyleXfs>
  <cellXfs count="51">
    <xf numFmtId="0" fontId="0" fillId="0" borderId="0" xfId="0">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176" fontId="8" fillId="3" borderId="4" xfId="3" applyNumberFormat="1" applyFont="1" applyFill="1" applyBorder="1" applyAlignment="1">
      <alignment horizontal="center" vertical="center"/>
    </xf>
    <xf numFmtId="0" fontId="5" fillId="0" borderId="1" xfId="0" applyFont="1" applyFill="1" applyBorder="1" applyAlignment="1">
      <alignment vertical="center" wrapText="1"/>
    </xf>
    <xf numFmtId="0" fontId="5" fillId="3" borderId="1" xfId="4" applyFont="1" applyFill="1" applyBorder="1" applyAlignment="1">
      <alignment horizontal="left" vertical="center" wrapText="1"/>
    </xf>
    <xf numFmtId="177" fontId="5" fillId="3" borderId="1" xfId="4" applyNumberFormat="1" applyFont="1" applyFill="1" applyBorder="1" applyAlignment="1">
      <alignment horizontal="center" vertical="center" wrapText="1"/>
    </xf>
    <xf numFmtId="0" fontId="5" fillId="3" borderId="1" xfId="4" applyFont="1" applyFill="1" applyBorder="1" applyAlignment="1">
      <alignment vertical="center" wrapText="1"/>
    </xf>
    <xf numFmtId="178" fontId="5" fillId="3" borderId="1" xfId="4" applyNumberFormat="1" applyFont="1" applyFill="1" applyBorder="1" applyAlignment="1">
      <alignment horizontal="right" vertical="center" wrapText="1"/>
    </xf>
    <xf numFmtId="179" fontId="5" fillId="3" borderId="1" xfId="1" applyNumberFormat="1" applyFont="1" applyFill="1" applyBorder="1" applyAlignment="1">
      <alignment horizontal="center" vertical="center" wrapText="1"/>
    </xf>
    <xf numFmtId="179" fontId="5" fillId="3" borderId="1" xfId="1" applyNumberFormat="1" applyFont="1" applyFill="1" applyBorder="1" applyAlignment="1">
      <alignment vertical="center" wrapText="1"/>
    </xf>
    <xf numFmtId="179" fontId="5" fillId="3" borderId="1" xfId="4" applyNumberFormat="1" applyFont="1" applyFill="1" applyBorder="1" applyAlignment="1">
      <alignment vertical="center" wrapText="1"/>
    </xf>
    <xf numFmtId="10" fontId="6" fillId="0" borderId="1" xfId="0" applyNumberFormat="1" applyFont="1" applyFill="1" applyBorder="1" applyAlignment="1">
      <alignment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4" applyFont="1" applyFill="1" applyBorder="1" applyAlignment="1">
      <alignment vertical="center" wrapText="1"/>
    </xf>
    <xf numFmtId="0" fontId="6" fillId="3" borderId="1" xfId="4" applyFont="1" applyFill="1" applyBorder="1" applyAlignment="1">
      <alignment horizontal="left" vertical="center" wrapText="1"/>
    </xf>
    <xf numFmtId="177" fontId="6" fillId="3" borderId="1" xfId="4" applyNumberFormat="1" applyFont="1" applyFill="1" applyBorder="1" applyAlignment="1">
      <alignment horizontal="center" vertical="center" wrapText="1"/>
    </xf>
    <xf numFmtId="0" fontId="6" fillId="3" borderId="1" xfId="4" applyFont="1" applyFill="1" applyBorder="1" applyAlignment="1">
      <alignment vertical="center" wrapText="1"/>
    </xf>
    <xf numFmtId="178" fontId="6" fillId="3" borderId="1" xfId="4" applyNumberFormat="1" applyFont="1" applyFill="1" applyBorder="1" applyAlignment="1">
      <alignment horizontal="right" vertical="center" wrapText="1"/>
    </xf>
    <xf numFmtId="179" fontId="6" fillId="3" borderId="1" xfId="1" applyNumberFormat="1" applyFont="1" applyFill="1" applyBorder="1" applyAlignment="1">
      <alignment horizontal="center" vertical="center" wrapText="1"/>
    </xf>
    <xf numFmtId="179" fontId="6" fillId="3" borderId="1" xfId="1" applyNumberFormat="1" applyFont="1" applyFill="1" applyBorder="1" applyAlignment="1">
      <alignment vertical="center" wrapText="1"/>
    </xf>
    <xf numFmtId="179" fontId="6" fillId="3" borderId="1" xfId="4" applyNumberFormat="1" applyFont="1" applyFill="1" applyBorder="1" applyAlignment="1">
      <alignment vertical="center" wrapText="1"/>
    </xf>
    <xf numFmtId="178" fontId="5" fillId="3" borderId="5" xfId="4" applyNumberFormat="1" applyFont="1" applyFill="1" applyBorder="1" applyAlignment="1">
      <alignment vertical="center" wrapText="1"/>
    </xf>
    <xf numFmtId="179" fontId="5" fillId="3" borderId="5" xfId="1" applyNumberFormat="1" applyFont="1" applyFill="1" applyBorder="1" applyAlignment="1">
      <alignment vertical="center" wrapText="1"/>
    </xf>
    <xf numFmtId="0" fontId="9" fillId="0" borderId="1" xfId="0" applyFont="1" applyFill="1" applyBorder="1" applyAlignment="1">
      <alignment vertical="center" wrapText="1"/>
    </xf>
    <xf numFmtId="0" fontId="5" fillId="3" borderId="6"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5" xfId="4" applyFont="1" applyFill="1" applyBorder="1" applyAlignment="1">
      <alignment vertical="center" wrapText="1"/>
    </xf>
    <xf numFmtId="178" fontId="5" fillId="3" borderId="5" xfId="4" applyNumberFormat="1" applyFont="1" applyFill="1" applyBorder="1" applyAlignment="1">
      <alignment horizontal="right" vertical="center" wrapText="1"/>
    </xf>
    <xf numFmtId="0" fontId="2" fillId="2" borderId="0" xfId="2">
      <alignment vertical="center"/>
    </xf>
    <xf numFmtId="178" fontId="5" fillId="3" borderId="1" xfId="4" applyNumberFormat="1" applyFont="1" applyFill="1" applyBorder="1" applyAlignment="1">
      <alignment vertical="center" wrapText="1"/>
    </xf>
    <xf numFmtId="0" fontId="9" fillId="3" borderId="1" xfId="4" applyFont="1" applyFill="1" applyBorder="1" applyAlignment="1">
      <alignment vertical="center" wrapText="1"/>
    </xf>
    <xf numFmtId="178" fontId="5" fillId="0" borderId="5" xfId="4" applyNumberFormat="1" applyFont="1" applyFill="1" applyBorder="1" applyAlignment="1">
      <alignment vertical="center" wrapText="1"/>
    </xf>
    <xf numFmtId="179" fontId="5" fillId="0" borderId="5" xfId="1" applyNumberFormat="1" applyFont="1" applyFill="1" applyBorder="1" applyAlignment="1">
      <alignment vertical="center" wrapText="1"/>
    </xf>
    <xf numFmtId="179" fontId="5" fillId="0" borderId="1" xfId="4" applyNumberFormat="1" applyFont="1" applyFill="1" applyBorder="1" applyAlignment="1">
      <alignment vertical="center" wrapText="1"/>
    </xf>
    <xf numFmtId="178" fontId="5" fillId="3" borderId="3" xfId="4" applyNumberFormat="1" applyFont="1" applyFill="1" applyBorder="1" applyAlignment="1">
      <alignment vertical="center" wrapText="1"/>
    </xf>
    <xf numFmtId="179" fontId="5" fillId="3" borderId="3" xfId="1" applyNumberFormat="1" applyFont="1" applyFill="1" applyBorder="1" applyAlignment="1">
      <alignment vertical="center" wrapText="1"/>
    </xf>
    <xf numFmtId="179" fontId="5" fillId="3" borderId="2" xfId="4" applyNumberFormat="1"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3" fillId="0" borderId="1" xfId="0" applyFont="1" applyBorder="1">
      <alignment vertical="center"/>
    </xf>
  </cellXfs>
  <cellStyles count="5">
    <cellStyle name="桁区切り" xfId="1" builtinId="6"/>
    <cellStyle name="標準" xfId="0" builtinId="0"/>
    <cellStyle name="標準_１６７調査票４案件best100（再検討）0914提出用" xfId="4" xr:uid="{163D70F2-B534-426E-A340-5542C9268528}"/>
    <cellStyle name="標準_210325★２０’決算総括者ベース集計表（案）総括者用" xfId="3" xr:uid="{9A34E9C9-8442-487C-B793-B73EDFADEE28}"/>
    <cellStyle name="良い" xfId="2" builtinId="26"/>
  </cellStyles>
  <dxfs count="6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8A04078B-60CC-4245-BBAE-1C1269330841}"/>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DA7AA-F240-4318-B870-1F4B2D53CCC1}">
  <sheetPr filterMode="1">
    <tabColor rgb="FFFFC000"/>
    <pageSetUpPr fitToPage="1"/>
  </sheetPr>
  <dimension ref="A1:R29"/>
  <sheetViews>
    <sheetView tabSelected="1" view="pageBreakPreview" zoomScaleNormal="100" zoomScaleSheetLayoutView="100" workbookViewId="0">
      <pane xSplit="1" ySplit="4" topLeftCell="B18" activePane="bottomRight" state="frozen"/>
      <selection pane="topRight" activeCell="B1" sqref="B1"/>
      <selection pane="bottomLeft" activeCell="A5" sqref="A5"/>
      <selection pane="bottomRight" activeCell="J21" sqref="J21"/>
    </sheetView>
  </sheetViews>
  <sheetFormatPr defaultColWidth="9" defaultRowHeight="13.5"/>
  <cols>
    <col min="1" max="1" width="30.375" style="4" customWidth="1"/>
    <col min="2" max="2" width="18.5" style="4" customWidth="1"/>
    <col min="3" max="3" width="13.625" style="4" customWidth="1"/>
    <col min="4" max="4" width="16" style="4" customWidth="1"/>
    <col min="5" max="5" width="13.25" style="4" customWidth="1"/>
    <col min="6" max="8" width="14" style="4" customWidth="1"/>
    <col min="9" max="9" width="7.5" style="4" customWidth="1"/>
    <col min="10" max="12" width="11.625" style="4" customWidth="1"/>
    <col min="13" max="13" width="8" style="4" customWidth="1"/>
    <col min="14" max="14" width="9.5" style="3" bestFit="1" customWidth="1"/>
    <col min="15" max="16384" width="9" style="4"/>
  </cols>
  <sheetData>
    <row r="1" spans="1:18" ht="39.4" customHeight="1">
      <c r="A1" s="1" t="s">
        <v>0</v>
      </c>
      <c r="B1" s="2"/>
      <c r="C1" s="2"/>
      <c r="D1" s="2"/>
      <c r="E1" s="2"/>
      <c r="F1" s="2"/>
      <c r="G1" s="2"/>
      <c r="H1" s="2"/>
      <c r="I1" s="2"/>
      <c r="J1" s="2"/>
      <c r="K1" s="2"/>
      <c r="L1" s="2"/>
      <c r="M1" s="2"/>
      <c r="N1" s="3" t="s">
        <v>1</v>
      </c>
    </row>
    <row r="2" spans="1:18">
      <c r="N2" s="3" t="s">
        <v>2</v>
      </c>
    </row>
    <row r="3" spans="1:18" ht="68.099999999999994" customHeight="1">
      <c r="A3" s="5" t="s">
        <v>3</v>
      </c>
      <c r="B3" s="5" t="s">
        <v>4</v>
      </c>
      <c r="C3" s="5" t="s">
        <v>5</v>
      </c>
      <c r="D3" s="5" t="s">
        <v>6</v>
      </c>
      <c r="E3" s="6" t="s">
        <v>7</v>
      </c>
      <c r="F3" s="5" t="s">
        <v>8</v>
      </c>
      <c r="G3" s="5" t="s">
        <v>9</v>
      </c>
      <c r="H3" s="5" t="s">
        <v>10</v>
      </c>
      <c r="I3" s="7" t="s">
        <v>11</v>
      </c>
      <c r="J3" s="7" t="s">
        <v>12</v>
      </c>
      <c r="K3" s="7"/>
      <c r="L3" s="7"/>
      <c r="M3" s="5" t="s">
        <v>13</v>
      </c>
      <c r="N3" s="3" t="s">
        <v>2</v>
      </c>
    </row>
    <row r="4" spans="1:18" ht="38.25" customHeight="1">
      <c r="A4" s="8"/>
      <c r="B4" s="8"/>
      <c r="C4" s="8"/>
      <c r="D4" s="8"/>
      <c r="E4" s="9"/>
      <c r="F4" s="8"/>
      <c r="G4" s="8"/>
      <c r="H4" s="8"/>
      <c r="I4" s="10"/>
      <c r="J4" s="11" t="s">
        <v>14</v>
      </c>
      <c r="K4" s="11" t="s">
        <v>15</v>
      </c>
      <c r="L4" s="11" t="s">
        <v>16</v>
      </c>
      <c r="M4" s="5"/>
      <c r="N4" s="12" t="s">
        <v>2</v>
      </c>
    </row>
    <row r="5" spans="1:18" ht="75" customHeight="1">
      <c r="A5" s="13" t="s">
        <v>17</v>
      </c>
      <c r="B5" s="14" t="s">
        <v>18</v>
      </c>
      <c r="C5" s="15">
        <v>45455</v>
      </c>
      <c r="D5" s="16" t="s">
        <v>19</v>
      </c>
      <c r="E5" s="17">
        <v>8010601025692</v>
      </c>
      <c r="F5" s="18" t="s">
        <v>20</v>
      </c>
      <c r="G5" s="19">
        <v>175692000</v>
      </c>
      <c r="H5" s="20">
        <v>160325000</v>
      </c>
      <c r="I5" s="21">
        <f>H5/G5</f>
        <v>0.91253443526170797</v>
      </c>
      <c r="J5" s="13"/>
      <c r="K5" s="13"/>
      <c r="L5" s="22"/>
      <c r="M5" s="23"/>
      <c r="N5" s="12" t="str">
        <f>IF(H5&gt;0,"表示","非表示")</f>
        <v>表示</v>
      </c>
    </row>
    <row r="6" spans="1:18" ht="75" customHeight="1">
      <c r="A6" s="24" t="s">
        <v>21</v>
      </c>
      <c r="B6" s="25" t="s">
        <v>22</v>
      </c>
      <c r="C6" s="26">
        <v>45457</v>
      </c>
      <c r="D6" s="27" t="s">
        <v>23</v>
      </c>
      <c r="E6" s="28">
        <v>2370001011643</v>
      </c>
      <c r="F6" s="29" t="s">
        <v>24</v>
      </c>
      <c r="G6" s="30">
        <v>5151300</v>
      </c>
      <c r="H6" s="31">
        <v>3410000</v>
      </c>
      <c r="I6" s="21">
        <f>H6/G6</f>
        <v>0.66196882340380103</v>
      </c>
      <c r="J6" s="13"/>
      <c r="K6" s="13"/>
      <c r="L6" s="13"/>
      <c r="M6" s="22"/>
      <c r="N6" s="12" t="str">
        <f t="shared" ref="N6:N28" si="0">IF(H6&gt;0,"表示","非表示")</f>
        <v>表示</v>
      </c>
    </row>
    <row r="7" spans="1:18" ht="75" customHeight="1">
      <c r="A7" s="13" t="s">
        <v>25</v>
      </c>
      <c r="B7" s="14" t="s">
        <v>18</v>
      </c>
      <c r="C7" s="15">
        <v>45457</v>
      </c>
      <c r="D7" s="16" t="s">
        <v>26</v>
      </c>
      <c r="E7" s="32">
        <v>5021001019709</v>
      </c>
      <c r="F7" s="18" t="s">
        <v>20</v>
      </c>
      <c r="G7" s="33">
        <v>61726805</v>
      </c>
      <c r="H7" s="20">
        <v>60900400</v>
      </c>
      <c r="I7" s="21">
        <f t="shared" ref="I7:I28" si="1">H7/G7</f>
        <v>0.9866118941357811</v>
      </c>
      <c r="J7" s="13"/>
      <c r="K7" s="13"/>
      <c r="L7" s="13"/>
      <c r="M7" s="22"/>
      <c r="N7" s="12" t="str">
        <f t="shared" si="0"/>
        <v>表示</v>
      </c>
    </row>
    <row r="8" spans="1:18" ht="75" customHeight="1">
      <c r="A8" s="13" t="s">
        <v>27</v>
      </c>
      <c r="B8" s="14" t="s">
        <v>18</v>
      </c>
      <c r="C8" s="15">
        <v>45457</v>
      </c>
      <c r="D8" s="16" t="s">
        <v>28</v>
      </c>
      <c r="E8" s="32">
        <v>9370802001919</v>
      </c>
      <c r="F8" s="18" t="s">
        <v>20</v>
      </c>
      <c r="G8" s="33">
        <v>14527348</v>
      </c>
      <c r="H8" s="20">
        <v>13860000</v>
      </c>
      <c r="I8" s="21">
        <f t="shared" si="1"/>
        <v>0.95406264102711658</v>
      </c>
      <c r="J8" s="13"/>
      <c r="K8" s="13"/>
      <c r="L8" s="13"/>
      <c r="M8" s="22"/>
      <c r="N8" s="12" t="str">
        <f t="shared" si="0"/>
        <v>表示</v>
      </c>
    </row>
    <row r="9" spans="1:18" ht="75" customHeight="1">
      <c r="A9" s="34" t="s">
        <v>29</v>
      </c>
      <c r="B9" s="14" t="s">
        <v>18</v>
      </c>
      <c r="C9" s="15">
        <v>45464</v>
      </c>
      <c r="D9" s="16" t="s">
        <v>30</v>
      </c>
      <c r="E9" s="32">
        <v>4110001019545</v>
      </c>
      <c r="F9" s="18" t="s">
        <v>20</v>
      </c>
      <c r="G9" s="33">
        <v>51981902</v>
      </c>
      <c r="H9" s="20">
        <v>42680000</v>
      </c>
      <c r="I9" s="21">
        <f t="shared" si="1"/>
        <v>0.82105498948460942</v>
      </c>
      <c r="J9" s="35"/>
      <c r="K9" s="35"/>
      <c r="L9" s="35"/>
      <c r="M9" s="36"/>
      <c r="N9" s="12" t="str">
        <f t="shared" si="0"/>
        <v>表示</v>
      </c>
    </row>
    <row r="10" spans="1:18" ht="75" customHeight="1">
      <c r="A10" s="34" t="s">
        <v>31</v>
      </c>
      <c r="B10" s="14" t="s">
        <v>18</v>
      </c>
      <c r="C10" s="15">
        <v>45464</v>
      </c>
      <c r="D10" s="37" t="s">
        <v>32</v>
      </c>
      <c r="E10" s="38">
        <v>5120901013505</v>
      </c>
      <c r="F10" s="18" t="s">
        <v>33</v>
      </c>
      <c r="G10" s="33">
        <v>22264305</v>
      </c>
      <c r="H10" s="20">
        <v>18348000</v>
      </c>
      <c r="I10" s="21">
        <f t="shared" si="1"/>
        <v>0.82409938239707015</v>
      </c>
      <c r="J10" s="35"/>
      <c r="K10" s="35"/>
      <c r="L10" s="35"/>
      <c r="M10" s="36"/>
      <c r="N10" s="12" t="str">
        <f t="shared" si="0"/>
        <v>表示</v>
      </c>
    </row>
    <row r="11" spans="1:18" ht="75" customHeight="1">
      <c r="A11" s="34" t="s">
        <v>34</v>
      </c>
      <c r="B11" s="14" t="s">
        <v>18</v>
      </c>
      <c r="C11" s="15">
        <v>45464</v>
      </c>
      <c r="D11" s="37" t="s">
        <v>32</v>
      </c>
      <c r="E11" s="32">
        <v>5120901013505</v>
      </c>
      <c r="F11" s="18" t="s">
        <v>33</v>
      </c>
      <c r="G11" s="33">
        <v>49851341</v>
      </c>
      <c r="H11" s="20">
        <v>40326000</v>
      </c>
      <c r="I11" s="21">
        <f t="shared" si="1"/>
        <v>0.80892507986896478</v>
      </c>
      <c r="J11" s="35"/>
      <c r="K11" s="35"/>
      <c r="L11" s="35"/>
      <c r="M11" s="36"/>
      <c r="N11" s="12" t="str">
        <f t="shared" si="0"/>
        <v>表示</v>
      </c>
    </row>
    <row r="12" spans="1:18" ht="75" customHeight="1">
      <c r="A12" s="34" t="s">
        <v>35</v>
      </c>
      <c r="B12" s="14" t="s">
        <v>18</v>
      </c>
      <c r="C12" s="15">
        <v>45468</v>
      </c>
      <c r="D12" s="37" t="s">
        <v>36</v>
      </c>
      <c r="E12" s="38">
        <v>7120901025572</v>
      </c>
      <c r="F12" s="18" t="s">
        <v>33</v>
      </c>
      <c r="G12" s="33">
        <v>653397483</v>
      </c>
      <c r="H12" s="20">
        <v>623700000</v>
      </c>
      <c r="I12" s="21">
        <f t="shared" si="1"/>
        <v>0.95454913161947397</v>
      </c>
      <c r="J12" s="35"/>
      <c r="K12" s="35"/>
      <c r="L12" s="35"/>
      <c r="M12" s="36"/>
      <c r="N12" s="12" t="str">
        <f t="shared" si="0"/>
        <v>表示</v>
      </c>
    </row>
    <row r="13" spans="1:18" ht="75" customHeight="1">
      <c r="A13" s="34" t="s">
        <v>37</v>
      </c>
      <c r="B13" s="14" t="s">
        <v>18</v>
      </c>
      <c r="C13" s="15">
        <v>45468</v>
      </c>
      <c r="D13" s="16" t="s">
        <v>38</v>
      </c>
      <c r="E13" s="17">
        <v>3120001063543</v>
      </c>
      <c r="F13" s="18" t="s">
        <v>33</v>
      </c>
      <c r="G13" s="19">
        <v>46894038</v>
      </c>
      <c r="H13" s="20">
        <v>39600000</v>
      </c>
      <c r="I13" s="21">
        <f t="shared" si="1"/>
        <v>0.84445702884447704</v>
      </c>
      <c r="J13" s="13"/>
      <c r="K13" s="13"/>
      <c r="L13" s="13"/>
      <c r="M13" s="22"/>
      <c r="N13" s="12" t="str">
        <f t="shared" si="0"/>
        <v>表示</v>
      </c>
      <c r="R13" s="39"/>
    </row>
    <row r="14" spans="1:18" ht="75" customHeight="1">
      <c r="A14" s="34" t="s">
        <v>39</v>
      </c>
      <c r="B14" s="14" t="s">
        <v>18</v>
      </c>
      <c r="C14" s="15">
        <v>45468</v>
      </c>
      <c r="D14" s="16" t="s">
        <v>40</v>
      </c>
      <c r="E14" s="40">
        <v>6130001004576</v>
      </c>
      <c r="F14" s="18" t="s">
        <v>33</v>
      </c>
      <c r="G14" s="19">
        <v>79333758</v>
      </c>
      <c r="H14" s="20">
        <v>66744040</v>
      </c>
      <c r="I14" s="21">
        <f t="shared" si="1"/>
        <v>0.84130692510494709</v>
      </c>
      <c r="J14" s="35"/>
      <c r="K14" s="35"/>
      <c r="L14" s="35"/>
      <c r="M14" s="36"/>
      <c r="N14" s="12" t="s">
        <v>2</v>
      </c>
    </row>
    <row r="15" spans="1:18" ht="75" customHeight="1">
      <c r="A15" s="34" t="s">
        <v>41</v>
      </c>
      <c r="B15" s="14" t="s">
        <v>18</v>
      </c>
      <c r="C15" s="15">
        <v>45468</v>
      </c>
      <c r="D15" s="16" t="s">
        <v>38</v>
      </c>
      <c r="E15" s="38">
        <v>3120001063543</v>
      </c>
      <c r="F15" s="18" t="s">
        <v>33</v>
      </c>
      <c r="G15" s="33">
        <v>13905705</v>
      </c>
      <c r="H15" s="20">
        <v>13200000</v>
      </c>
      <c r="I15" s="21">
        <f t="shared" si="1"/>
        <v>0.9492506852403384</v>
      </c>
      <c r="J15" s="13"/>
      <c r="K15" s="13"/>
      <c r="L15" s="13"/>
      <c r="M15" s="22"/>
      <c r="N15" s="12" t="s">
        <v>2</v>
      </c>
    </row>
    <row r="16" spans="1:18" ht="75" customHeight="1">
      <c r="A16" s="41" t="s">
        <v>42</v>
      </c>
      <c r="B16" s="14" t="s">
        <v>18</v>
      </c>
      <c r="C16" s="15">
        <v>45468</v>
      </c>
      <c r="D16" s="16" t="s">
        <v>38</v>
      </c>
      <c r="E16" s="32">
        <v>3120001063543</v>
      </c>
      <c r="F16" s="18" t="s">
        <v>33</v>
      </c>
      <c r="G16" s="33">
        <v>12509427</v>
      </c>
      <c r="H16" s="20">
        <v>10120000</v>
      </c>
      <c r="I16" s="21">
        <f t="shared" si="1"/>
        <v>0.80898989218291129</v>
      </c>
      <c r="J16" s="13"/>
      <c r="K16" s="13"/>
      <c r="L16" s="13"/>
      <c r="M16" s="22"/>
      <c r="N16" s="12" t="s">
        <v>2</v>
      </c>
    </row>
    <row r="17" spans="1:14" ht="75" customHeight="1">
      <c r="A17" s="41" t="s">
        <v>43</v>
      </c>
      <c r="B17" s="14" t="s">
        <v>18</v>
      </c>
      <c r="C17" s="15">
        <v>45468</v>
      </c>
      <c r="D17" s="16" t="s">
        <v>44</v>
      </c>
      <c r="E17" s="32">
        <v>9130001008616</v>
      </c>
      <c r="F17" s="18" t="s">
        <v>33</v>
      </c>
      <c r="G17" s="33">
        <v>23475771</v>
      </c>
      <c r="H17" s="20">
        <v>22000000</v>
      </c>
      <c r="I17" s="21">
        <f t="shared" si="1"/>
        <v>0.93713642035441558</v>
      </c>
      <c r="J17" s="13"/>
      <c r="K17" s="13"/>
      <c r="L17" s="13"/>
      <c r="M17" s="22"/>
      <c r="N17" s="12" t="s">
        <v>2</v>
      </c>
    </row>
    <row r="18" spans="1:14" ht="75" customHeight="1">
      <c r="A18" s="41" t="s">
        <v>45</v>
      </c>
      <c r="B18" s="14" t="s">
        <v>18</v>
      </c>
      <c r="C18" s="15">
        <v>45468</v>
      </c>
      <c r="D18" s="16" t="s">
        <v>46</v>
      </c>
      <c r="E18" s="42">
        <v>7240001003021</v>
      </c>
      <c r="F18" s="18" t="s">
        <v>33</v>
      </c>
      <c r="G18" s="43">
        <v>87522769</v>
      </c>
      <c r="H18" s="44">
        <v>71500000</v>
      </c>
      <c r="I18" s="21">
        <f t="shared" si="1"/>
        <v>0.8169302778800337</v>
      </c>
      <c r="J18" s="13"/>
      <c r="K18" s="13"/>
      <c r="L18" s="13"/>
      <c r="M18" s="22"/>
      <c r="N18" s="12" t="s">
        <v>2</v>
      </c>
    </row>
    <row r="19" spans="1:14" ht="75" customHeight="1">
      <c r="A19" s="41" t="s">
        <v>47</v>
      </c>
      <c r="B19" s="14" t="s">
        <v>18</v>
      </c>
      <c r="C19" s="15">
        <v>45469</v>
      </c>
      <c r="D19" s="16" t="s">
        <v>48</v>
      </c>
      <c r="E19" s="45">
        <v>2011105005402</v>
      </c>
      <c r="F19" s="18" t="s">
        <v>33</v>
      </c>
      <c r="G19" s="46">
        <v>44277244</v>
      </c>
      <c r="H19" s="47">
        <v>43340000</v>
      </c>
      <c r="I19" s="21">
        <f t="shared" si="1"/>
        <v>0.97883237719131755</v>
      </c>
      <c r="J19" s="48" t="s">
        <v>49</v>
      </c>
      <c r="K19" s="48" t="s">
        <v>50</v>
      </c>
      <c r="L19" s="49">
        <v>1</v>
      </c>
      <c r="M19" s="22"/>
      <c r="N19" s="12" t="s">
        <v>2</v>
      </c>
    </row>
    <row r="20" spans="1:14" ht="75" customHeight="1">
      <c r="A20" s="41" t="s">
        <v>51</v>
      </c>
      <c r="B20" s="14" t="s">
        <v>18</v>
      </c>
      <c r="C20" s="15">
        <v>45471</v>
      </c>
      <c r="D20" s="16" t="s">
        <v>52</v>
      </c>
      <c r="E20" s="40">
        <v>6010601028929</v>
      </c>
      <c r="F20" s="18" t="s">
        <v>33</v>
      </c>
      <c r="G20" s="19">
        <v>48568922</v>
      </c>
      <c r="H20" s="20">
        <v>45650000</v>
      </c>
      <c r="I20" s="21">
        <f t="shared" si="1"/>
        <v>0.93990144561989664</v>
      </c>
      <c r="J20" s="13"/>
      <c r="K20" s="13"/>
      <c r="L20" s="13"/>
      <c r="M20" s="22"/>
      <c r="N20" s="12" t="s">
        <v>2</v>
      </c>
    </row>
    <row r="21" spans="1:14" ht="75" customHeight="1">
      <c r="A21" s="41" t="s">
        <v>53</v>
      </c>
      <c r="B21" s="14" t="s">
        <v>18</v>
      </c>
      <c r="C21" s="15">
        <v>45471</v>
      </c>
      <c r="D21" s="16" t="s">
        <v>54</v>
      </c>
      <c r="E21" s="40">
        <v>9130001008616</v>
      </c>
      <c r="F21" s="18" t="s">
        <v>33</v>
      </c>
      <c r="G21" s="19">
        <v>73462208</v>
      </c>
      <c r="H21" s="20">
        <v>63800000</v>
      </c>
      <c r="I21" s="21">
        <f t="shared" si="1"/>
        <v>0.86847376000459997</v>
      </c>
      <c r="J21" s="50"/>
      <c r="K21" s="50"/>
      <c r="L21" s="50"/>
      <c r="M21" s="50"/>
      <c r="N21" s="12" t="s">
        <v>2</v>
      </c>
    </row>
    <row r="22" spans="1:14" ht="75" hidden="1" customHeight="1">
      <c r="A22" s="41"/>
      <c r="B22" s="14"/>
      <c r="C22" s="15"/>
      <c r="D22" s="16"/>
      <c r="E22" s="40"/>
      <c r="F22" s="18"/>
      <c r="G22" s="19"/>
      <c r="H22" s="20"/>
      <c r="I22" s="21" t="e">
        <f t="shared" si="1"/>
        <v>#DIV/0!</v>
      </c>
      <c r="J22" s="50"/>
      <c r="K22" s="50"/>
      <c r="L22" s="50"/>
      <c r="M22" s="50"/>
      <c r="N22" s="12" t="s">
        <v>55</v>
      </c>
    </row>
    <row r="23" spans="1:14" ht="75" hidden="1" customHeight="1">
      <c r="A23" s="41"/>
      <c r="B23" s="14"/>
      <c r="C23" s="15"/>
      <c r="D23" s="27"/>
      <c r="E23" s="32"/>
      <c r="F23" s="18"/>
      <c r="G23" s="33"/>
      <c r="H23" s="20"/>
      <c r="I23" s="21" t="e">
        <f t="shared" si="1"/>
        <v>#DIV/0!</v>
      </c>
      <c r="J23" s="50"/>
      <c r="K23" s="50"/>
      <c r="L23" s="50"/>
      <c r="M23" s="50"/>
      <c r="N23" s="12" t="str">
        <f t="shared" si="0"/>
        <v>非表示</v>
      </c>
    </row>
    <row r="24" spans="1:14" ht="75" hidden="1" customHeight="1">
      <c r="A24" s="41"/>
      <c r="B24" s="14"/>
      <c r="C24" s="15"/>
      <c r="D24" s="27"/>
      <c r="E24" s="32"/>
      <c r="F24" s="18"/>
      <c r="G24" s="33"/>
      <c r="H24" s="20"/>
      <c r="I24" s="21" t="e">
        <f t="shared" si="1"/>
        <v>#DIV/0!</v>
      </c>
      <c r="J24" s="50"/>
      <c r="K24" s="50"/>
      <c r="L24" s="50"/>
      <c r="M24" s="50"/>
      <c r="N24" s="12" t="str">
        <f t="shared" si="0"/>
        <v>非表示</v>
      </c>
    </row>
    <row r="25" spans="1:14" ht="75" hidden="1" customHeight="1">
      <c r="A25" s="41"/>
      <c r="B25" s="14"/>
      <c r="C25" s="15"/>
      <c r="D25" s="16"/>
      <c r="E25" s="32"/>
      <c r="F25" s="18"/>
      <c r="G25" s="33"/>
      <c r="H25" s="20"/>
      <c r="I25" s="21" t="e">
        <f t="shared" si="1"/>
        <v>#DIV/0!</v>
      </c>
      <c r="J25" s="50"/>
      <c r="K25" s="50"/>
      <c r="L25" s="50"/>
      <c r="M25" s="50"/>
      <c r="N25" s="12" t="str">
        <f t="shared" si="0"/>
        <v>非表示</v>
      </c>
    </row>
    <row r="26" spans="1:14" ht="89.25" hidden="1" customHeight="1">
      <c r="A26" s="41"/>
      <c r="B26" s="14"/>
      <c r="C26" s="15"/>
      <c r="D26" s="41"/>
      <c r="E26" s="38"/>
      <c r="F26" s="18"/>
      <c r="G26" s="33"/>
      <c r="H26" s="20"/>
      <c r="I26" s="21" t="e">
        <f t="shared" si="1"/>
        <v>#DIV/0!</v>
      </c>
      <c r="J26" s="50"/>
      <c r="K26" s="50"/>
      <c r="L26" s="50"/>
      <c r="M26" s="50"/>
      <c r="N26" s="12" t="str">
        <f t="shared" si="0"/>
        <v>非表示</v>
      </c>
    </row>
    <row r="27" spans="1:14" ht="101.25" hidden="1" customHeight="1">
      <c r="A27" s="41"/>
      <c r="B27" s="14"/>
      <c r="C27" s="15"/>
      <c r="D27" s="27"/>
      <c r="E27" s="38"/>
      <c r="F27" s="18"/>
      <c r="G27" s="33"/>
      <c r="H27" s="20"/>
      <c r="I27" s="21" t="e">
        <f t="shared" si="1"/>
        <v>#DIV/0!</v>
      </c>
      <c r="J27" s="50"/>
      <c r="K27" s="50"/>
      <c r="L27" s="50"/>
      <c r="M27" s="50"/>
      <c r="N27" s="12" t="str">
        <f t="shared" si="0"/>
        <v>非表示</v>
      </c>
    </row>
    <row r="28" spans="1:14" ht="75" hidden="1" customHeight="1">
      <c r="A28" s="27"/>
      <c r="B28" s="14"/>
      <c r="C28" s="15"/>
      <c r="D28" s="27"/>
      <c r="E28" s="38"/>
      <c r="F28" s="18"/>
      <c r="G28" s="33"/>
      <c r="H28" s="20"/>
      <c r="I28" s="21" t="e">
        <f t="shared" si="1"/>
        <v>#DIV/0!</v>
      </c>
      <c r="J28" s="50"/>
      <c r="K28" s="50"/>
      <c r="L28" s="50"/>
      <c r="M28" s="50"/>
      <c r="N28" s="12" t="str">
        <f t="shared" si="0"/>
        <v>非表示</v>
      </c>
    </row>
    <row r="29" spans="1:14" ht="75.75" hidden="1" customHeight="1">
      <c r="J29" s="4" t="s">
        <v>56</v>
      </c>
      <c r="N29" s="3" t="s">
        <v>55</v>
      </c>
    </row>
  </sheetData>
  <autoFilter ref="N1:N80" xr:uid="{00000000-0009-0000-0000-000003000000}">
    <filterColumn colId="0">
      <filters blank="1">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4"/>
  <conditionalFormatting sqref="A7:A8">
    <cfRule type="expression" dxfId="59" priority="24">
      <formula>$AG13="保留"</formula>
    </cfRule>
    <cfRule type="expression" dxfId="58" priority="25">
      <formula>$AG13="取止め"</formula>
    </cfRule>
    <cfRule type="expression" dxfId="57" priority="26">
      <formula>$AG13="不調"</formula>
    </cfRule>
    <cfRule type="expression" dxfId="56" priority="27">
      <formula>$AG13="不成立"</formula>
    </cfRule>
    <cfRule type="expression" dxfId="55" priority="28">
      <formula>RIGHT($AG13,2)="低落"</formula>
    </cfRule>
    <cfRule type="expression" dxfId="54" priority="29">
      <formula>$AG13="落札"</formula>
    </cfRule>
    <cfRule type="expression" dxfId="53" priority="30">
      <formula>$AG13="成立"</formula>
    </cfRule>
  </conditionalFormatting>
  <conditionalFormatting sqref="A7:A8">
    <cfRule type="expression" dxfId="52" priority="22">
      <formula>$A13="③"</formula>
    </cfRule>
    <cfRule type="expression" dxfId="51" priority="23">
      <formula>$A13="④"</formula>
    </cfRule>
  </conditionalFormatting>
  <conditionalFormatting sqref="A7:A8">
    <cfRule type="expression" dxfId="50" priority="21">
      <formula>$AG13="落札"</formula>
    </cfRule>
  </conditionalFormatting>
  <conditionalFormatting sqref="A16 A10:A14">
    <cfRule type="expression" dxfId="49" priority="31">
      <formula>$AG15="保留"</formula>
    </cfRule>
    <cfRule type="expression" dxfId="48" priority="32">
      <formula>$AG15="取止め"</formula>
    </cfRule>
    <cfRule type="expression" dxfId="47" priority="33">
      <formula>$AG15="不調"</formula>
    </cfRule>
    <cfRule type="expression" dxfId="46" priority="34">
      <formula>$AG15="不成立"</formula>
    </cfRule>
    <cfRule type="expression" dxfId="45" priority="35">
      <formula>RIGHT($AG15,2)="低落"</formula>
    </cfRule>
    <cfRule type="expression" dxfId="44" priority="36">
      <formula>$AG15="落札"</formula>
    </cfRule>
    <cfRule type="expression" dxfId="43" priority="37">
      <formula>$AG15="成立"</formula>
    </cfRule>
  </conditionalFormatting>
  <conditionalFormatting sqref="A15">
    <cfRule type="expression" dxfId="42" priority="38">
      <formula>#REF!="保留"</formula>
    </cfRule>
    <cfRule type="expression" dxfId="41" priority="39">
      <formula>#REF!="取止め"</formula>
    </cfRule>
    <cfRule type="expression" dxfId="40" priority="40">
      <formula>#REF!="不調"</formula>
    </cfRule>
    <cfRule type="expression" dxfId="39" priority="41">
      <formula>#REF!="不成立"</formula>
    </cfRule>
    <cfRule type="expression" dxfId="38" priority="42">
      <formula>RIGHT(#REF!,2)="低落"</formula>
    </cfRule>
    <cfRule type="expression" dxfId="37" priority="43">
      <formula>#REF!="落札"</formula>
    </cfRule>
    <cfRule type="expression" dxfId="36" priority="44">
      <formula>#REF!="成立"</formula>
    </cfRule>
  </conditionalFormatting>
  <conditionalFormatting sqref="A16 A10:A14">
    <cfRule type="expression" dxfId="35" priority="45">
      <formula>$A15="③"</formula>
    </cfRule>
    <cfRule type="expression" dxfId="34" priority="46">
      <formula>$A15="④"</formula>
    </cfRule>
  </conditionalFormatting>
  <conditionalFormatting sqref="A15">
    <cfRule type="expression" dxfId="33" priority="47">
      <formula>#REF!="③"</formula>
    </cfRule>
    <cfRule type="expression" dxfId="32" priority="48">
      <formula>#REF!="④"</formula>
    </cfRule>
  </conditionalFormatting>
  <conditionalFormatting sqref="A16 A10:A14">
    <cfRule type="expression" dxfId="31" priority="49">
      <formula>$AG15="落札"</formula>
    </cfRule>
  </conditionalFormatting>
  <conditionalFormatting sqref="A15">
    <cfRule type="expression" dxfId="30" priority="50">
      <formula>#REF!="落札"</formula>
    </cfRule>
  </conditionalFormatting>
  <conditionalFormatting sqref="A9">
    <cfRule type="expression" dxfId="29" priority="14">
      <formula>$AG15="保留"</formula>
    </cfRule>
    <cfRule type="expression" dxfId="28" priority="15">
      <formula>$AG15="取止め"</formula>
    </cfRule>
    <cfRule type="expression" dxfId="27" priority="16">
      <formula>$AG15="不調"</formula>
    </cfRule>
    <cfRule type="expression" dxfId="26" priority="17">
      <formula>$AG15="不成立"</formula>
    </cfRule>
    <cfRule type="expression" dxfId="25" priority="18">
      <formula>RIGHT($AG15,2)="低落"</formula>
    </cfRule>
    <cfRule type="expression" dxfId="24" priority="19">
      <formula>$AG15="落札"</formula>
    </cfRule>
    <cfRule type="expression" dxfId="23" priority="20">
      <formula>$AG15="成立"</formula>
    </cfRule>
  </conditionalFormatting>
  <conditionalFormatting sqref="A9">
    <cfRule type="expression" dxfId="22" priority="12">
      <formula>$A15="③"</formula>
    </cfRule>
    <cfRule type="expression" dxfId="21" priority="13">
      <formula>$A15="④"</formula>
    </cfRule>
  </conditionalFormatting>
  <conditionalFormatting sqref="A9">
    <cfRule type="expression" dxfId="20" priority="11">
      <formula>$AG15="落札"</formula>
    </cfRule>
  </conditionalFormatting>
  <conditionalFormatting sqref="A5">
    <cfRule type="expression" dxfId="19" priority="51">
      <formula>$AG12="保留"</formula>
    </cfRule>
    <cfRule type="expression" dxfId="18" priority="52">
      <formula>$AG12="取止め"</formula>
    </cfRule>
    <cfRule type="expression" dxfId="17" priority="53">
      <formula>$AG12="不調"</formula>
    </cfRule>
    <cfRule type="expression" dxfId="16" priority="54">
      <formula>$AG12="不成立"</formula>
    </cfRule>
    <cfRule type="expression" dxfId="15" priority="55">
      <formula>RIGHT($AG12,2)="低落"</formula>
    </cfRule>
    <cfRule type="expression" dxfId="14" priority="56">
      <formula>$AG12="落札"</formula>
    </cfRule>
    <cfRule type="expression" dxfId="13" priority="57">
      <formula>$AG12="成立"</formula>
    </cfRule>
  </conditionalFormatting>
  <conditionalFormatting sqref="A5">
    <cfRule type="expression" dxfId="12" priority="58">
      <formula>$A12="③"</formula>
    </cfRule>
    <cfRule type="expression" dxfId="11" priority="59">
      <formula>$A12="④"</formula>
    </cfRule>
  </conditionalFormatting>
  <conditionalFormatting sqref="A5">
    <cfRule type="expression" dxfId="10" priority="60">
      <formula>$AG12="落札"</formula>
    </cfRule>
  </conditionalFormatting>
  <conditionalFormatting sqref="A6">
    <cfRule type="expression" dxfId="9" priority="1">
      <formula>$AH15="保留"</formula>
    </cfRule>
    <cfRule type="expression" dxfId="8" priority="2">
      <formula>$AH15="取止め"</formula>
    </cfRule>
    <cfRule type="expression" dxfId="7" priority="3">
      <formula>$AH15="不調"</formula>
    </cfRule>
    <cfRule type="expression" dxfId="6" priority="4">
      <formula>$AH15="不成立"</formula>
    </cfRule>
    <cfRule type="expression" dxfId="5" priority="5">
      <formula>RIGHT($AH15,2)="低落"</formula>
    </cfRule>
    <cfRule type="expression" dxfId="4" priority="6">
      <formula>$AH15="落札"</formula>
    </cfRule>
    <cfRule type="expression" dxfId="3" priority="7">
      <formula>$AH15="成立"</formula>
    </cfRule>
  </conditionalFormatting>
  <conditionalFormatting sqref="A6">
    <cfRule type="expression" dxfId="2" priority="8">
      <formula>$B15="③"</formula>
    </cfRule>
    <cfRule type="expression" dxfId="1" priority="9">
      <formula>$B15="④"</formula>
    </cfRule>
  </conditionalFormatting>
  <conditionalFormatting sqref="A6">
    <cfRule type="expression" dxfId="0" priority="10">
      <formula>$AH15="落札"</formula>
    </cfRule>
  </conditionalFormatting>
  <dataValidations count="3">
    <dataValidation type="list" allowBlank="1" showInputMessage="1" showErrorMessage="1" sqref="L14 L9:L12" xr:uid="{2FA926DB-F8F7-4180-A3D1-879248B03379}">
      <formula1>$L$23:$L$25</formula1>
    </dataValidation>
    <dataValidation type="list" allowBlank="1" showInputMessage="1" showErrorMessage="1" sqref="J5:J18 J20" xr:uid="{CB65D9D9-BEC8-47EE-915B-509BFE1ED3A2}">
      <formula1>$J$28:$J$29</formula1>
    </dataValidation>
    <dataValidation type="list" allowBlank="1" showInputMessage="1" showErrorMessage="1" sqref="K5:K18 K20" xr:uid="{87751307-C1B4-4706-86B2-5AEB639AAFB4}">
      <formula1>$K$28:$K$28</formula1>
    </dataValidation>
  </dataValidations>
  <printOptions horizontalCentered="1"/>
  <pageMargins left="0.70866141732283472" right="0.70866141732283472" top="0.74803149606299213" bottom="0.27559055118110237" header="0.31496062992125984" footer="0.31496062992125984"/>
  <pageSetup paperSize="9" scale="65"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2" manualBreakCount="2">
    <brk id="12" max="12" man="1"/>
    <brk id="2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2024-08-01T05:24:10Z</dcterms:created>
  <dcterms:modified xsi:type="dcterms:W3CDTF">2024-08-01T05:24:19Z</dcterms:modified>
</cp:coreProperties>
</file>