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A444503E-E441-4005-A084-B17CB4A4FF91}" xr6:coauthVersionLast="36" xr6:coauthVersionMax="36" xr10:uidLastSave="{00000000-0000-0000-0000-000000000000}"/>
  <bookViews>
    <workbookView xWindow="0" yWindow="0" windowWidth="28800" windowHeight="12135" xr2:uid="{518158DD-91BD-4D54-AEA6-CAC13E5B27B9}"/>
  </bookViews>
  <sheets>
    <sheet name="付紙様式第１" sheetId="1" r:id="rId1"/>
  </sheets>
  <definedNames>
    <definedName name="_xlnm._FilterDatabase" localSheetId="0" hidden="1">付紙様式第１!$N$1:$N$79</definedName>
    <definedName name="_xlnm.Print_Area" localSheetId="0">付紙様式第１!$A$1:$M$7</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1" l="1"/>
  <c r="I27" i="1"/>
  <c r="N26" i="1"/>
  <c r="I26" i="1"/>
  <c r="N25" i="1"/>
  <c r="I25" i="1"/>
  <c r="N24" i="1"/>
  <c r="I24" i="1"/>
  <c r="N23" i="1"/>
  <c r="I23" i="1"/>
  <c r="N22" i="1"/>
  <c r="I22" i="1"/>
  <c r="N21" i="1"/>
  <c r="I21" i="1"/>
  <c r="N20" i="1"/>
  <c r="I20" i="1"/>
  <c r="N19" i="1"/>
  <c r="I19" i="1"/>
  <c r="N18" i="1"/>
  <c r="I18" i="1"/>
  <c r="N17" i="1"/>
  <c r="I17" i="1"/>
  <c r="N16" i="1"/>
  <c r="I16" i="1"/>
  <c r="N15" i="1"/>
  <c r="I15" i="1"/>
  <c r="N14" i="1"/>
  <c r="I14" i="1"/>
  <c r="N13" i="1"/>
  <c r="I13" i="1"/>
  <c r="N12" i="1"/>
  <c r="I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45F34B5-F077-4F05-A758-C09CA369B501}">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<sst xmlns="http://schemas.openxmlformats.org/spreadsheetml/2006/main" count="33" uniqueCount="27">
  <si>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4"/>
  </si>
  <si>
    <t>印刷範囲</t>
    <rPh sb="0" eb="2">
      <t>インサツ</t>
    </rPh>
    <rPh sb="2" eb="4">
      <t>ハンイ</t>
    </rPh>
    <phoneticPr fontId="4"/>
  </si>
  <si>
    <t>表示</t>
    <rPh sb="0" eb="2">
      <t>ヒョウジ</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</si>
  <si>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</si>
  <si>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</si>
  <si>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</si>
  <si>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</si>
  <si>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</si>
  <si>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</si>
  <si>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</si>
  <si>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</si>
  <si>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</si>
  <si>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</si>
  <si>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</si>
  <si>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</si>
  <si>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</si>
  <si>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</si>
  <si>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根岸住宅地区(６)除草等工事
神奈川県横浜市
令和6年5月16日から令和7年3月28日
造園工事</t>
    <rPh sb="15" eb="19">
      <t>カナガワケン</t>
    </rPh>
    <rPh sb="19" eb="22">
      <t>ヨコハマシ</t>
    </rPh>
    <rPh sb="23" eb="25">
      <t>レイワ</t>
    </rPh>
    <rPh sb="26" eb="27">
      <t>ネン</t>
    </rPh>
    <rPh sb="28" eb="29">
      <t>ガツ</t>
    </rPh>
    <rPh sb="31" eb="32">
      <t>ニチ</t>
    </rPh>
    <rPh sb="34" eb="36">
      <t>レイワ</t>
    </rPh>
    <rPh sb="37" eb="38">
      <t>ネン</t>
    </rPh>
    <rPh sb="39" eb="40">
      <t>ガツ</t>
    </rPh>
    <rPh sb="42" eb="43">
      <t>ニチ</t>
    </rPh>
    <rPh sb="44" eb="46">
      <t>ゾウエン</t>
    </rPh>
    <rPh sb="46" eb="48">
      <t>コウジ</t>
    </rPh>
    <phoneticPr fontId="4"/>
  </si>
  <si>
    <t>支出負担行為担当官
南関東防衛局長
末富　理栄
神奈川県横浜市中区北仲通5-57</t>
    <rPh sb="18" eb="20">
      <t>スエトミ</t>
    </rPh>
    <rPh sb="21" eb="23">
      <t>リエ</t>
    </rPh>
    <rPh sb="24" eb="28">
      <t>カナガワケン</t>
    </rPh>
    <phoneticPr fontId="4"/>
  </si>
  <si>
    <t>生駒植木(株)
神奈川県横浜市戸塚区小雀町１８０５</t>
    <rPh sb="0" eb="2">
      <t>イコマ</t>
    </rPh>
    <rPh sb="2" eb="4">
      <t>ウエキ</t>
    </rPh>
    <rPh sb="4" eb="7">
      <t>カブ</t>
    </rPh>
    <phoneticPr fontId="4"/>
  </si>
  <si>
    <t>一般競争入札</t>
    <rPh sb="0" eb="2">
      <t>イッパン</t>
    </rPh>
    <rPh sb="2" eb="4">
      <t>キョウソウ</t>
    </rPh>
    <rPh sb="4" eb="6">
      <t>ニュウサツ</t>
    </rPh>
    <phoneticPr fontId="4"/>
  </si>
  <si>
    <t>厚木飛行場周辺地区外(６)緑地帯撫育管理等工事（その４）
神奈川県横浜市
令和6年5月17日から令和7年3月17日
造園工事</t>
    <rPh sb="29" eb="33">
      <t>カナガワケン</t>
    </rPh>
    <rPh sb="33" eb="36">
      <t>ヨコハマシ</t>
    </rPh>
    <rPh sb="37" eb="39">
      <t>レイワ</t>
    </rPh>
    <rPh sb="40" eb="41">
      <t>ネン</t>
    </rPh>
    <rPh sb="42" eb="43">
      <t>ガツ</t>
    </rPh>
    <rPh sb="45" eb="46">
      <t>ニチ</t>
    </rPh>
    <rPh sb="48" eb="50">
      <t>レイワ</t>
    </rPh>
    <rPh sb="51" eb="52">
      <t>ネン</t>
    </rPh>
    <rPh sb="53" eb="54">
      <t>ガツ</t>
    </rPh>
    <rPh sb="56" eb="57">
      <t>ヒ</t>
    </rPh>
    <rPh sb="58" eb="60">
      <t>ゾウエン</t>
    </rPh>
    <rPh sb="60" eb="62">
      <t>コウジ</t>
    </rPh>
    <phoneticPr fontId="4"/>
  </si>
  <si>
    <t>(株)志村緑地
神奈川県相模原市中央区田名５６６３</t>
    <phoneticPr fontId="4"/>
  </si>
  <si>
    <t>浜松飛行場周辺地区(６)緑地帯撫育管理等工事（その２）
神奈川県横浜市
令和6年5月17日から令和7年3月17日
造園工事</t>
    <rPh sb="57" eb="61">
      <t>ゾウエンコウジ</t>
    </rPh>
    <phoneticPr fontId="4"/>
  </si>
  <si>
    <t>(有)荻造園工事
静岡県浜松市西区呉松町２３８２－１</t>
    <phoneticPr fontId="4"/>
  </si>
  <si>
    <t>特社</t>
    <rPh sb="0" eb="1">
      <t>トク</t>
    </rPh>
    <rPh sb="1" eb="2">
      <t>シャ</t>
    </rPh>
    <phoneticPr fontId="4"/>
  </si>
  <si>
    <t>非表示</t>
    <rPh sb="0" eb="3">
      <t>ヒヒョウジ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</si>
</sst>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7" fillId="0" borderId="0">
      <alignment vertical="center"/>
    </xf>
    <xf numFmtId="0" fontId="8" fillId="0" borderId="0">
      <alignment vertical="center"/>
    </xf>
  </cellStyleXfs>
  <cellXfs count="57">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176" fontId="8" fillId="3" borderId="4" xfId="3" applyNumberFormat="1" applyFont="1" applyFill="1" applyBorder="1" applyAlignment="1">
      <alignment horizontal="center" vertical="center"/>
    </xf>
    <xf numFmtId="0" fontId="6" fillId="0" borderId="1" xfId="4" applyFont="1" applyFill="1" applyBorder="1" applyAlignment="1">
      <alignment vertical="center" wrapText="1"/>
    </xf>
    <xf numFmtId="0" fontId="6" fillId="3" borderId="1" xfId="4" applyFont="1" applyFill="1" applyBorder="1" applyAlignment="1">
      <alignment horizontal="left" vertical="center" wrapText="1"/>
    </xf>
    <xf numFmtId="177" fontId="6" fillId="0" borderId="1" xfId="4" applyNumberFormat="1" applyFont="1" applyFill="1" applyBorder="1" applyAlignment="1">
      <alignment horizontal="center" vertical="center" wrapText="1"/>
    </xf>
    <xf numFmtId="0" fontId="6" fillId="3" borderId="1" xfId="4" applyFont="1" applyFill="1" applyBorder="1" applyAlignment="1">
      <alignment vertical="center" wrapText="1"/>
    </xf>
    <xf numFmtId="178" fontId="6" fillId="3" borderId="1" xfId="4" applyNumberFormat="1" applyFont="1" applyFill="1" applyBorder="1" applyAlignment="1">
      <alignment horizontal="right" vertical="center" wrapText="1"/>
    </xf>
    <xf numFmtId="179" fontId="6" fillId="3" borderId="1" xfId="1" applyNumberFormat="1" applyFont="1" applyFill="1" applyBorder="1" applyAlignment="1">
      <alignment horizontal="center" vertical="center" wrapText="1"/>
    </xf>
    <xf numFmtId="179" fontId="6" fillId="3" borderId="1" xfId="1" applyNumberFormat="1" applyFont="1" applyFill="1" applyBorder="1" applyAlignment="1">
      <alignment vertical="center" wrapText="1"/>
    </xf>
    <xf numFmtId="179" fontId="6" fillId="3" borderId="1" xfId="4" applyNumberFormat="1" applyFont="1" applyFill="1" applyBorder="1" applyAlignment="1">
      <alignment vertical="center" wrapText="1"/>
    </xf>
    <xf numFmtId="10" fontId="6"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177" fontId="6" fillId="3" borderId="1" xfId="4" applyNumberFormat="1" applyFont="1" applyFill="1" applyBorder="1" applyAlignment="1">
      <alignment horizontal="center" vertical="center" wrapText="1"/>
    </xf>
    <xf numFmtId="178" fontId="6" fillId="3" borderId="5" xfId="4" applyNumberFormat="1" applyFont="1" applyFill="1" applyBorder="1" applyAlignment="1">
      <alignment horizontal="right" vertical="center" wrapText="1"/>
    </xf>
    <xf numFmtId="179" fontId="6" fillId="3" borderId="5" xfId="1" applyNumberFormat="1" applyFont="1" applyFill="1" applyBorder="1" applyAlignment="1">
      <alignment vertical="center" wrapText="1"/>
    </xf>
    <xf numFmtId="0" fontId="5" fillId="0" borderId="1" xfId="4" applyFont="1" applyFill="1" applyBorder="1" applyAlignment="1">
      <alignment vertical="center" wrapText="1"/>
    </xf>
    <xf numFmtId="0" fontId="5" fillId="3" borderId="1" xfId="4" applyFont="1" applyFill="1" applyBorder="1" applyAlignment="1">
      <alignment horizontal="left" vertical="center" wrapText="1"/>
    </xf>
    <xf numFmtId="177" fontId="5" fillId="3" borderId="1" xfId="4" applyNumberFormat="1" applyFont="1" applyFill="1" applyBorder="1" applyAlignment="1">
      <alignment horizontal="center" vertical="center" wrapText="1"/>
    </xf>
    <xf numFmtId="0" fontId="5" fillId="3" borderId="1" xfId="4" applyFont="1" applyFill="1" applyBorder="1" applyAlignment="1">
      <alignment vertical="center" wrapText="1"/>
    </xf>
    <xf numFmtId="178" fontId="5" fillId="3" borderId="5" xfId="4" applyNumberFormat="1" applyFont="1" applyFill="1" applyBorder="1" applyAlignment="1">
      <alignment vertical="center" wrapText="1"/>
    </xf>
    <xf numFmtId="179" fontId="5" fillId="3" borderId="1" xfId="1" applyNumberFormat="1" applyFont="1" applyFill="1" applyBorder="1" applyAlignment="1">
      <alignment horizontal="center" vertical="center" wrapText="1"/>
    </xf>
    <xf numFmtId="179" fontId="5" fillId="3" borderId="5" xfId="1" applyNumberFormat="1" applyFont="1" applyFill="1" applyBorder="1" applyAlignment="1">
      <alignment vertical="center" wrapText="1"/>
    </xf>
    <xf numFmtId="179" fontId="5" fillId="3" borderId="1" xfId="4" applyNumberFormat="1" applyFont="1" applyFill="1" applyBorder="1" applyAlignment="1">
      <alignment vertical="center" wrapText="1"/>
    </xf>
    <xf numFmtId="0" fontId="5" fillId="3" borderId="6"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5" xfId="4" applyFont="1" applyFill="1" applyBorder="1" applyAlignment="1">
      <alignment vertical="center" wrapText="1"/>
    </xf>
    <xf numFmtId="178" fontId="5" fillId="3" borderId="1" xfId="4" applyNumberFormat="1" applyFont="1" applyFill="1" applyBorder="1" applyAlignment="1">
      <alignment horizontal="right" vertical="center" wrapText="1"/>
    </xf>
    <xf numFmtId="179" fontId="5" fillId="3" borderId="1" xfId="1" applyNumberFormat="1" applyFont="1" applyFill="1" applyBorder="1" applyAlignment="1">
      <alignment vertical="center" wrapText="1"/>
    </xf>
    <xf numFmtId="0" fontId="2" fillId="2" borderId="0" xfId="2">
      <alignment vertical="center"/>
    </xf>
    <xf numFmtId="0" fontId="9" fillId="0" borderId="1" xfId="0" applyFont="1" applyFill="1" applyBorder="1" applyAlignment="1">
      <alignment vertical="center" wrapText="1"/>
    </xf>
    <xf numFmtId="178" fontId="5" fillId="3" borderId="1" xfId="4" applyNumberFormat="1" applyFont="1" applyFill="1" applyBorder="1" applyAlignment="1">
      <alignment vertical="center" wrapText="1"/>
    </xf>
    <xf numFmtId="0" fontId="9" fillId="3" borderId="1" xfId="4" applyFont="1" applyFill="1" applyBorder="1" applyAlignment="1">
      <alignment vertical="center" wrapText="1"/>
    </xf>
    <xf numFmtId="178" fontId="5" fillId="3" borderId="5" xfId="4" applyNumberFormat="1" applyFont="1" applyFill="1" applyBorder="1" applyAlignment="1">
      <alignment horizontal="right" vertical="center" wrapText="1"/>
    </xf>
    <xf numFmtId="178" fontId="5" fillId="0" borderId="5" xfId="4" applyNumberFormat="1" applyFont="1" applyFill="1" applyBorder="1" applyAlignment="1">
      <alignment vertical="center" wrapText="1"/>
    </xf>
    <xf numFmtId="179" fontId="5" fillId="0" borderId="5" xfId="1" applyNumberFormat="1" applyFont="1" applyFill="1" applyBorder="1" applyAlignment="1">
      <alignment vertical="center" wrapText="1"/>
    </xf>
    <xf numFmtId="179" fontId="5" fillId="0" borderId="1" xfId="4" applyNumberFormat="1" applyFont="1" applyFill="1" applyBorder="1" applyAlignment="1">
      <alignment vertical="center" wrapText="1"/>
    </xf>
    <xf numFmtId="178" fontId="5" fillId="3" borderId="3" xfId="4" applyNumberFormat="1" applyFont="1" applyFill="1" applyBorder="1" applyAlignment="1">
      <alignment vertical="center" wrapText="1"/>
    </xf>
    <xf numFmtId="179" fontId="5" fillId="3" borderId="3" xfId="1" applyNumberFormat="1" applyFont="1" applyFill="1" applyBorder="1" applyAlignment="1">
      <alignment vertical="center" wrapText="1"/>
    </xf>
    <xf numFmtId="179" fontId="5" fillId="3" borderId="2" xfId="4" applyNumberFormat="1"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horizontal="center" vertical="center" wrapText="1"/>
    </xf>
    <xf numFmtId="0" fontId="3" fillId="0" borderId="1" xfId="0" applyFont="1" applyBorder="1">
      <alignment vertical="center"/>
    </xf>
  </cellXfs>
  <cellStyles count="5">
    <cellStyle name="桁区切り" xfId="1" builtinId="6"/>
    <cellStyle name="標準" xfId="0" builtinId="0"/>
    <cellStyle name="標準_１６７調査票４案件best100（再検討）0914提出用" xfId="4" xr:uid="{38E39CCA-AC48-4C50-AF04-98301A46E5FF}"/>
    <cellStyle name="標準_210325★２０’決算総括者ベース集計表（案）総括者用" xfId="3" xr:uid="{1F4D62A3-D02A-4BFA-8F74-0CED289EFFF4}"/>
    <cellStyle name="良い" xfId="2" builtinId="26"/>
  </cellStyles>
  <dxfs count="7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E996D82E-847C-4599-9816-842E66791E2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3601-5BF4-423D-90E5-A76769368BA0}">
  <sheetPr filterMode="1">
    <tabColor rgb="FFFFC000"/>
    <pageSetUpPr fitToPage="1"/>
  </sheetPr>
  <dimension ref="A1:R28"/>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D30" sqref="D30"/>
    </sheetView>
  </sheetViews>
  <sheetFormatPr defaultColWidth="9" defaultRowHeight="13.5"/>
  <cols>
    <col min="1" max="1" width="30.375" style="4" customWidth="1"/>
    <col min="2" max="2" width="18.5" style="4" customWidth="1"/>
    <col min="3" max="3" width="13.625" style="4" customWidth="1"/>
    <col min="4" max="4" width="16" style="4" customWidth="1"/>
    <col min="5" max="5" width="13.25" style="4" customWidth="1"/>
    <col min="6" max="8" width="14" style="4" customWidth="1"/>
    <col min="9" max="9" width="7.5" style="4" customWidth="1"/>
    <col min="10" max="12" width="11.625" style="4" customWidth="1"/>
    <col min="13" max="13" width="8" style="4" customWidth="1"/>
    <col min="14" max="14" width="9.5" style="3" bestFit="1" customWidth="1"/>
    <col min="15" max="16384" width="9" style="4"/>
  </cols>
  <sheetData>
    <row r="1" spans="1:18" ht="39.4" customHeight="1">
      <c r="A1" s="1" t="s">
        <v>0</v>
      </c>
      <c r="B1" s="2"/>
      <c r="C1" s="2"/>
      <c r="D1" s="2"/>
      <c r="E1" s="2"/>
      <c r="F1" s="2"/>
      <c r="G1" s="2"/>
      <c r="H1" s="2"/>
      <c r="I1" s="2"/>
      <c r="J1" s="2"/>
      <c r="K1" s="2"/>
      <c r="L1" s="2"/>
      <c r="M1" s="2"/>
      <c r="N1" s="3" t="s">
        <v>1</v>
      </c>
    </row>
    <row r="2" spans="1:18">
      <c r="N2" s="3" t="s">
        <v>2</v>
      </c>
    </row>
    <row r="3" spans="1:18" ht="68.099999999999994" customHeight="1">
      <c r="A3" s="5" t="s">
        <v>3</v>
      </c>
      <c r="B3" s="5" t="s">
        <v>4</v>
      </c>
      <c r="C3" s="5" t="s">
        <v>5</v>
      </c>
      <c r="D3" s="6" t="s">
        <v>6</v>
      </c>
      <c r="E3" s="7" t="s">
        <v>7</v>
      </c>
      <c r="F3" s="6" t="s">
        <v>8</v>
      </c>
      <c r="G3" s="5" t="s">
        <v>9</v>
      </c>
      <c r="H3" s="5" t="s">
        <v>10</v>
      </c>
      <c r="I3" s="8" t="s">
        <v>11</v>
      </c>
      <c r="J3" s="9" t="s">
        <v>12</v>
      </c>
      <c r="K3" s="9"/>
      <c r="L3" s="9"/>
      <c r="M3" s="5" t="s">
        <v>13</v>
      </c>
      <c r="N3" s="3" t="s">
        <v>2</v>
      </c>
    </row>
    <row r="4" spans="1:18" ht="38.25" customHeight="1">
      <c r="A4" s="10"/>
      <c r="B4" s="10"/>
      <c r="C4" s="10"/>
      <c r="D4" s="7"/>
      <c r="E4" s="11"/>
      <c r="F4" s="7"/>
      <c r="G4" s="10"/>
      <c r="H4" s="10"/>
      <c r="I4" s="12"/>
      <c r="J4" s="13" t="s">
        <v>14</v>
      </c>
      <c r="K4" s="13" t="s">
        <v>15</v>
      </c>
      <c r="L4" s="13" t="s">
        <v>16</v>
      </c>
      <c r="M4" s="5"/>
      <c r="N4" s="14" t="s">
        <v>2</v>
      </c>
    </row>
    <row r="5" spans="1:18" ht="75" customHeight="1">
      <c r="A5" s="15" t="s">
        <v>17</v>
      </c>
      <c r="B5" s="16" t="s">
        <v>18</v>
      </c>
      <c r="C5" s="17">
        <v>45427</v>
      </c>
      <c r="D5" s="18" t="s">
        <v>19</v>
      </c>
      <c r="E5" s="19">
        <v>6020001007061</v>
      </c>
      <c r="F5" s="20" t="s">
        <v>20</v>
      </c>
      <c r="G5" s="21">
        <v>45013400</v>
      </c>
      <c r="H5" s="22">
        <v>37070000</v>
      </c>
      <c r="I5" s="23">
        <f>H5/G5</f>
        <v>0.8235325480856811</v>
      </c>
      <c r="J5" s="24"/>
      <c r="K5" s="24"/>
      <c r="L5" s="25"/>
      <c r="M5" s="26"/>
      <c r="N5" s="14" t="str">
        <f>IF(H5&gt;0,"表示","非表示")</f>
        <v>表示</v>
      </c>
    </row>
    <row r="6" spans="1:18" ht="75" customHeight="1">
      <c r="A6" s="15" t="s">
        <v>21</v>
      </c>
      <c r="B6" s="16" t="s">
        <v>18</v>
      </c>
      <c r="C6" s="27">
        <v>45428</v>
      </c>
      <c r="D6" s="18" t="s">
        <v>22</v>
      </c>
      <c r="E6" s="28">
        <v>5021001012572</v>
      </c>
      <c r="F6" s="20" t="s">
        <v>20</v>
      </c>
      <c r="G6" s="29">
        <v>11451040</v>
      </c>
      <c r="H6" s="22">
        <v>9625000</v>
      </c>
      <c r="I6" s="23">
        <f t="shared" ref="I6:I7" si="0">H6/G6</f>
        <v>0.84053500817393001</v>
      </c>
      <c r="J6" s="24"/>
      <c r="K6" s="24"/>
      <c r="L6" s="24"/>
      <c r="M6" s="25"/>
      <c r="N6" s="14" t="str">
        <f t="shared" ref="N6:N7" si="1">IF(H6&gt;0,"表示","非表示")</f>
        <v>表示</v>
      </c>
    </row>
    <row r="7" spans="1:18" ht="75" customHeight="1">
      <c r="A7" s="15" t="s">
        <v>23</v>
      </c>
      <c r="B7" s="16" t="s">
        <v>18</v>
      </c>
      <c r="C7" s="17">
        <v>45428</v>
      </c>
      <c r="D7" s="18" t="s">
        <v>24</v>
      </c>
      <c r="E7" s="28">
        <v>6080402001748</v>
      </c>
      <c r="F7" s="20" t="s">
        <v>20</v>
      </c>
      <c r="G7" s="29">
        <v>11756459</v>
      </c>
      <c r="H7" s="22">
        <v>10230000</v>
      </c>
      <c r="I7" s="23">
        <f t="shared" si="0"/>
        <v>0.87015996908592974</v>
      </c>
      <c r="J7" s="24"/>
      <c r="K7" s="24"/>
      <c r="L7" s="24"/>
      <c r="M7" s="25"/>
      <c r="N7" s="14" t="str">
        <f t="shared" si="1"/>
        <v>表示</v>
      </c>
    </row>
    <row r="8" spans="1:18" ht="75" hidden="1" customHeight="1">
      <c r="A8" s="30"/>
      <c r="B8" s="16"/>
      <c r="C8" s="27"/>
      <c r="D8" s="18"/>
      <c r="E8" s="28"/>
      <c r="F8" s="20"/>
      <c r="G8" s="29"/>
      <c r="H8" s="22"/>
      <c r="I8" s="23" t="e">
        <f>H8/G8</f>
        <v>#DIV/0!</v>
      </c>
      <c r="J8" s="24"/>
      <c r="K8" s="24"/>
      <c r="L8" s="25"/>
      <c r="M8" s="26"/>
      <c r="N8" s="14" t="str">
        <f>IF(H8&gt;0,"表示","非表示")</f>
        <v>非表示</v>
      </c>
    </row>
    <row r="9" spans="1:18" ht="75" hidden="1" customHeight="1">
      <c r="A9" s="24"/>
      <c r="B9" s="31"/>
      <c r="C9" s="32"/>
      <c r="D9" s="33"/>
      <c r="E9" s="34"/>
      <c r="F9" s="35"/>
      <c r="G9" s="36"/>
      <c r="H9" s="37"/>
      <c r="I9" s="23" t="e">
        <f t="shared" ref="I9:I27" si="2">H9/G9</f>
        <v>#DIV/0!</v>
      </c>
      <c r="J9" s="24"/>
      <c r="K9" s="24"/>
      <c r="L9" s="24"/>
      <c r="M9" s="25"/>
      <c r="N9" s="14" t="str">
        <f t="shared" ref="N9:N27" si="3">IF(H9&gt;0,"表示","非表示")</f>
        <v>非表示</v>
      </c>
    </row>
    <row r="10" spans="1:18" ht="75" hidden="1" customHeight="1">
      <c r="A10" s="24"/>
      <c r="B10" s="31"/>
      <c r="C10" s="32"/>
      <c r="D10" s="33"/>
      <c r="E10" s="34"/>
      <c r="F10" s="35"/>
      <c r="G10" s="36"/>
      <c r="H10" s="37"/>
      <c r="I10" s="23" t="e">
        <f t="shared" si="2"/>
        <v>#DIV/0!</v>
      </c>
      <c r="J10" s="24"/>
      <c r="K10" s="24"/>
      <c r="L10" s="24"/>
      <c r="M10" s="25"/>
      <c r="N10" s="14" t="str">
        <f t="shared" si="3"/>
        <v>非表示</v>
      </c>
    </row>
    <row r="11" spans="1:18" ht="75" hidden="1" customHeight="1">
      <c r="A11" s="24"/>
      <c r="B11" s="31"/>
      <c r="C11" s="32"/>
      <c r="D11" s="33"/>
      <c r="E11" s="34"/>
      <c r="F11" s="35"/>
      <c r="G11" s="36"/>
      <c r="H11" s="37"/>
      <c r="I11" s="23" t="e">
        <f t="shared" si="2"/>
        <v>#DIV/0!</v>
      </c>
      <c r="J11" s="38"/>
      <c r="K11" s="38"/>
      <c r="L11" s="38"/>
      <c r="M11" s="39"/>
      <c r="N11" s="14" t="str">
        <f t="shared" si="3"/>
        <v>非表示</v>
      </c>
    </row>
    <row r="12" spans="1:18" ht="75" hidden="1" customHeight="1">
      <c r="A12" s="24"/>
      <c r="B12" s="31"/>
      <c r="C12" s="32"/>
      <c r="D12" s="40"/>
      <c r="E12" s="41"/>
      <c r="F12" s="35"/>
      <c r="G12" s="42"/>
      <c r="H12" s="37"/>
      <c r="I12" s="23" t="e">
        <f t="shared" si="2"/>
        <v>#DIV/0!</v>
      </c>
      <c r="J12" s="24"/>
      <c r="K12" s="24"/>
      <c r="L12" s="24"/>
      <c r="M12" s="25"/>
      <c r="N12" s="14" t="str">
        <f t="shared" si="3"/>
        <v>非表示</v>
      </c>
      <c r="R12" s="43"/>
    </row>
    <row r="13" spans="1:18" ht="75" hidden="1" customHeight="1">
      <c r="A13" s="44"/>
      <c r="B13" s="31"/>
      <c r="C13" s="32"/>
      <c r="D13" s="33"/>
      <c r="E13" s="45"/>
      <c r="F13" s="35"/>
      <c r="G13" s="42"/>
      <c r="H13" s="37"/>
      <c r="I13" s="23" t="e">
        <f t="shared" si="2"/>
        <v>#DIV/0!</v>
      </c>
      <c r="J13" s="38"/>
      <c r="K13" s="38"/>
      <c r="L13" s="38"/>
      <c r="M13" s="39"/>
      <c r="N13" s="14" t="str">
        <f t="shared" si="3"/>
        <v>非表示</v>
      </c>
    </row>
    <row r="14" spans="1:18" ht="75" hidden="1" customHeight="1">
      <c r="A14" s="44"/>
      <c r="B14" s="31"/>
      <c r="C14" s="32"/>
      <c r="D14" s="46"/>
      <c r="E14" s="47"/>
      <c r="F14" s="35"/>
      <c r="G14" s="36"/>
      <c r="H14" s="37"/>
      <c r="I14" s="23" t="e">
        <f t="shared" si="2"/>
        <v>#DIV/0!</v>
      </c>
      <c r="J14" s="24"/>
      <c r="K14" s="24"/>
      <c r="L14" s="24"/>
      <c r="M14" s="25"/>
      <c r="N14" s="14" t="str">
        <f t="shared" si="3"/>
        <v>非表示</v>
      </c>
    </row>
    <row r="15" spans="1:18" ht="75" hidden="1" customHeight="1">
      <c r="A15" s="46"/>
      <c r="B15" s="31"/>
      <c r="C15" s="32"/>
      <c r="D15" s="46"/>
      <c r="E15" s="47"/>
      <c r="F15" s="35"/>
      <c r="G15" s="36"/>
      <c r="H15" s="37"/>
      <c r="I15" s="23" t="e">
        <f t="shared" si="2"/>
        <v>#DIV/0!</v>
      </c>
      <c r="J15" s="24"/>
      <c r="K15" s="24"/>
      <c r="L15" s="24"/>
      <c r="M15" s="25"/>
      <c r="N15" s="14" t="str">
        <f t="shared" si="3"/>
        <v>非表示</v>
      </c>
    </row>
    <row r="16" spans="1:18" ht="75" hidden="1" customHeight="1">
      <c r="A16" s="46"/>
      <c r="B16" s="31"/>
      <c r="C16" s="32"/>
      <c r="D16" s="46"/>
      <c r="E16" s="34"/>
      <c r="F16" s="35"/>
      <c r="G16" s="36"/>
      <c r="H16" s="37"/>
      <c r="I16" s="23" t="e">
        <f t="shared" si="2"/>
        <v>#DIV/0!</v>
      </c>
      <c r="J16" s="24"/>
      <c r="K16" s="24"/>
      <c r="L16" s="24"/>
      <c r="M16" s="25"/>
      <c r="N16" s="14" t="str">
        <f t="shared" si="3"/>
        <v>非表示</v>
      </c>
    </row>
    <row r="17" spans="1:14" ht="75" hidden="1" customHeight="1">
      <c r="A17" s="33"/>
      <c r="B17" s="31"/>
      <c r="C17" s="32"/>
      <c r="D17" s="33"/>
      <c r="E17" s="34"/>
      <c r="F17" s="35"/>
      <c r="G17" s="36"/>
      <c r="H17" s="37"/>
      <c r="I17" s="23" t="e">
        <f t="shared" si="2"/>
        <v>#DIV/0!</v>
      </c>
      <c r="J17" s="24"/>
      <c r="K17" s="24"/>
      <c r="L17" s="24"/>
      <c r="M17" s="25"/>
      <c r="N17" s="14" t="str">
        <f t="shared" si="3"/>
        <v>非表示</v>
      </c>
    </row>
    <row r="18" spans="1:14" ht="75" hidden="1" customHeight="1">
      <c r="A18" s="46"/>
      <c r="B18" s="31"/>
      <c r="C18" s="32"/>
      <c r="D18" s="46"/>
      <c r="E18" s="48"/>
      <c r="F18" s="35"/>
      <c r="G18" s="49"/>
      <c r="H18" s="50"/>
      <c r="I18" s="23" t="e">
        <f t="shared" si="2"/>
        <v>#DIV/0!</v>
      </c>
      <c r="J18" s="24"/>
      <c r="K18" s="24"/>
      <c r="L18" s="24"/>
      <c r="M18" s="25"/>
      <c r="N18" s="14" t="str">
        <f t="shared" si="3"/>
        <v>非表示</v>
      </c>
    </row>
    <row r="19" spans="1:14" ht="75" hidden="1" customHeight="1">
      <c r="A19" s="33"/>
      <c r="B19" s="31"/>
      <c r="C19" s="32"/>
      <c r="D19" s="18"/>
      <c r="E19" s="51"/>
      <c r="F19" s="35"/>
      <c r="G19" s="52"/>
      <c r="H19" s="53"/>
      <c r="I19" s="23" t="e">
        <f t="shared" si="2"/>
        <v>#DIV/0!</v>
      </c>
      <c r="J19" s="54"/>
      <c r="K19" s="54"/>
      <c r="L19" s="54"/>
      <c r="M19" s="55"/>
      <c r="N19" s="14" t="str">
        <f t="shared" si="3"/>
        <v>非表示</v>
      </c>
    </row>
    <row r="20" spans="1:14" ht="75" hidden="1" customHeight="1">
      <c r="A20" s="18"/>
      <c r="B20" s="31"/>
      <c r="C20" s="32"/>
      <c r="D20" s="18"/>
      <c r="E20" s="45"/>
      <c r="F20" s="35"/>
      <c r="G20" s="42"/>
      <c r="H20" s="37"/>
      <c r="I20" s="23" t="e">
        <f t="shared" si="2"/>
        <v>#DIV/0!</v>
      </c>
      <c r="J20" s="56"/>
      <c r="K20" s="56"/>
      <c r="L20" s="56"/>
      <c r="M20" s="56"/>
      <c r="N20" s="14" t="str">
        <f t="shared" si="3"/>
        <v>非表示</v>
      </c>
    </row>
    <row r="21" spans="1:14" ht="75" hidden="1" customHeight="1">
      <c r="A21" s="18"/>
      <c r="B21" s="31"/>
      <c r="C21" s="32"/>
      <c r="D21" s="18"/>
      <c r="E21" s="45"/>
      <c r="F21" s="35"/>
      <c r="G21" s="42"/>
      <c r="H21" s="37"/>
      <c r="I21" s="23" t="e">
        <f t="shared" si="2"/>
        <v>#DIV/0!</v>
      </c>
      <c r="J21" s="56"/>
      <c r="K21" s="56"/>
      <c r="L21" s="56"/>
      <c r="M21" s="56"/>
      <c r="N21" s="14" t="str">
        <f t="shared" si="3"/>
        <v>非表示</v>
      </c>
    </row>
    <row r="22" spans="1:14" ht="75" hidden="1" customHeight="1">
      <c r="A22" s="46"/>
      <c r="B22" s="31"/>
      <c r="C22" s="32"/>
      <c r="D22" s="18"/>
      <c r="E22" s="34"/>
      <c r="F22" s="35"/>
      <c r="G22" s="36"/>
      <c r="H22" s="37"/>
      <c r="I22" s="23" t="e">
        <f t="shared" si="2"/>
        <v>#DIV/0!</v>
      </c>
      <c r="J22" s="56"/>
      <c r="K22" s="56"/>
      <c r="L22" s="56"/>
      <c r="M22" s="56"/>
      <c r="N22" s="14" t="str">
        <f t="shared" si="3"/>
        <v>非表示</v>
      </c>
    </row>
    <row r="23" spans="1:14" ht="75" hidden="1" customHeight="1">
      <c r="A23" s="46"/>
      <c r="B23" s="31"/>
      <c r="C23" s="32"/>
      <c r="D23" s="18"/>
      <c r="E23" s="34"/>
      <c r="F23" s="35"/>
      <c r="G23" s="36"/>
      <c r="H23" s="37"/>
      <c r="I23" s="23" t="e">
        <f t="shared" si="2"/>
        <v>#DIV/0!</v>
      </c>
      <c r="J23" s="56"/>
      <c r="K23" s="56"/>
      <c r="L23" s="56"/>
      <c r="M23" s="56"/>
      <c r="N23" s="14" t="str">
        <f t="shared" si="3"/>
        <v>非表示</v>
      </c>
    </row>
    <row r="24" spans="1:14" ht="75" hidden="1" customHeight="1">
      <c r="A24" s="46"/>
      <c r="B24" s="31"/>
      <c r="C24" s="32"/>
      <c r="D24" s="33"/>
      <c r="E24" s="34"/>
      <c r="F24" s="35"/>
      <c r="G24" s="36"/>
      <c r="H24" s="37"/>
      <c r="I24" s="23" t="e">
        <f t="shared" si="2"/>
        <v>#DIV/0!</v>
      </c>
      <c r="J24" s="56"/>
      <c r="K24" s="56"/>
      <c r="L24" s="56"/>
      <c r="M24" s="56"/>
      <c r="N24" s="14" t="str">
        <f t="shared" si="3"/>
        <v>非表示</v>
      </c>
    </row>
    <row r="25" spans="1:14" ht="89.25" hidden="1" customHeight="1">
      <c r="A25" s="46"/>
      <c r="B25" s="31"/>
      <c r="C25" s="32"/>
      <c r="D25" s="46"/>
      <c r="E25" s="47"/>
      <c r="F25" s="35"/>
      <c r="G25" s="36"/>
      <c r="H25" s="37"/>
      <c r="I25" s="23" t="e">
        <f t="shared" si="2"/>
        <v>#DIV/0!</v>
      </c>
      <c r="J25" s="56"/>
      <c r="K25" s="56"/>
      <c r="L25" s="56"/>
      <c r="M25" s="56"/>
      <c r="N25" s="14" t="str">
        <f t="shared" si="3"/>
        <v>非表示</v>
      </c>
    </row>
    <row r="26" spans="1:14" ht="101.25" hidden="1" customHeight="1">
      <c r="A26" s="46"/>
      <c r="B26" s="31"/>
      <c r="C26" s="32"/>
      <c r="D26" s="18"/>
      <c r="E26" s="47"/>
      <c r="F26" s="35"/>
      <c r="G26" s="36"/>
      <c r="H26" s="37"/>
      <c r="I26" s="23" t="e">
        <f t="shared" si="2"/>
        <v>#DIV/0!</v>
      </c>
      <c r="J26" s="56"/>
      <c r="K26" s="56"/>
      <c r="L26" s="56"/>
      <c r="M26" s="56"/>
      <c r="N26" s="14" t="str">
        <f t="shared" si="3"/>
        <v>非表示</v>
      </c>
    </row>
    <row r="27" spans="1:14" ht="75" hidden="1" customHeight="1">
      <c r="A27" s="18"/>
      <c r="B27" s="31"/>
      <c r="C27" s="32"/>
      <c r="D27" s="18"/>
      <c r="E27" s="47"/>
      <c r="F27" s="35"/>
      <c r="G27" s="36"/>
      <c r="H27" s="37"/>
      <c r="I27" s="23" t="e">
        <f t="shared" si="2"/>
        <v>#DIV/0!</v>
      </c>
      <c r="J27" s="56"/>
      <c r="K27" s="56"/>
      <c r="L27" s="56"/>
      <c r="M27" s="56"/>
      <c r="N27" s="14" t="str">
        <f t="shared" si="3"/>
        <v>非表示</v>
      </c>
    </row>
    <row r="28" spans="1:14" ht="75.75" hidden="1" customHeight="1">
      <c r="J28" s="4" t="s">
        <v>25</v>
      </c>
      <c r="N28" s="3" t="s">
        <v>26</v>
      </c>
    </row>
  </sheetData>
  <autoFilter ref="N1:N79" xr:uid="{00000000-0009-0000-0000-000003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4"/>
  <conditionalFormatting sqref="A9:A10">
    <cfRule type="expression" dxfId="69" priority="34">
      <formula>$AG12="保留"</formula>
    </cfRule>
    <cfRule type="expression" dxfId="68" priority="35">
      <formula>$AG12="取止め"</formula>
    </cfRule>
    <cfRule type="expression" dxfId="67" priority="36">
      <formula>$AG12="不調"</formula>
    </cfRule>
    <cfRule type="expression" dxfId="66" priority="37">
      <formula>$AG12="不成立"</formula>
    </cfRule>
    <cfRule type="expression" dxfId="65" priority="38">
      <formula>RIGHT($AG12,2)="低落"</formula>
    </cfRule>
    <cfRule type="expression" dxfId="64" priority="39">
      <formula>$AG12="落札"</formula>
    </cfRule>
    <cfRule type="expression" dxfId="63" priority="40">
      <formula>$AG12="成立"</formula>
    </cfRule>
  </conditionalFormatting>
  <conditionalFormatting sqref="A9:A10">
    <cfRule type="expression" dxfId="62" priority="32">
      <formula>$A12="③"</formula>
    </cfRule>
    <cfRule type="expression" dxfId="61" priority="33">
      <formula>$A12="④"</formula>
    </cfRule>
  </conditionalFormatting>
  <conditionalFormatting sqref="A9:A10">
    <cfRule type="expression" dxfId="60" priority="31">
      <formula>$AG12="落札"</formula>
    </cfRule>
  </conditionalFormatting>
  <conditionalFormatting sqref="A15 A12:A13">
    <cfRule type="expression" dxfId="59" priority="41">
      <formula>$AG17="保留"</formula>
    </cfRule>
    <cfRule type="expression" dxfId="58" priority="42">
      <formula>$AG17="取止め"</formula>
    </cfRule>
    <cfRule type="expression" dxfId="57" priority="43">
      <formula>$AG17="不調"</formula>
    </cfRule>
    <cfRule type="expression" dxfId="56" priority="44">
      <formula>$AG17="不成立"</formula>
    </cfRule>
    <cfRule type="expression" dxfId="55" priority="45">
      <formula>RIGHT($AG17,2)="低落"</formula>
    </cfRule>
    <cfRule type="expression" dxfId="54" priority="46">
      <formula>$AG17="落札"</formula>
    </cfRule>
    <cfRule type="expression" dxfId="53" priority="47">
      <formula>$AG17="成立"</formula>
    </cfRule>
  </conditionalFormatting>
  <conditionalFormatting sqref="A14">
    <cfRule type="expression" dxfId="52" priority="48">
      <formula>#REF!="保留"</formula>
    </cfRule>
    <cfRule type="expression" dxfId="51" priority="49">
      <formula>#REF!="取止め"</formula>
    </cfRule>
    <cfRule type="expression" dxfId="50" priority="50">
      <formula>#REF!="不調"</formula>
    </cfRule>
    <cfRule type="expression" dxfId="49" priority="51">
      <formula>#REF!="不成立"</formula>
    </cfRule>
    <cfRule type="expression" dxfId="48" priority="52">
      <formula>RIGHT(#REF!,2)="低落"</formula>
    </cfRule>
    <cfRule type="expression" dxfId="47" priority="53">
      <formula>#REF!="落札"</formula>
    </cfRule>
    <cfRule type="expression" dxfId="46" priority="54">
      <formula>#REF!="成立"</formula>
    </cfRule>
  </conditionalFormatting>
  <conditionalFormatting sqref="A15 A12:A13">
    <cfRule type="expression" dxfId="45" priority="55">
      <formula>$A17="③"</formula>
    </cfRule>
    <cfRule type="expression" dxfId="44" priority="56">
      <formula>$A17="④"</formula>
    </cfRule>
  </conditionalFormatting>
  <conditionalFormatting sqref="A14">
    <cfRule type="expression" dxfId="43" priority="57">
      <formula>#REF!="③"</formula>
    </cfRule>
    <cfRule type="expression" dxfId="42" priority="58">
      <formula>#REF!="④"</formula>
    </cfRule>
  </conditionalFormatting>
  <conditionalFormatting sqref="A15 A12:A13">
    <cfRule type="expression" dxfId="41" priority="59">
      <formula>$AG17="落札"</formula>
    </cfRule>
  </conditionalFormatting>
  <conditionalFormatting sqref="A14">
    <cfRule type="expression" dxfId="40" priority="60">
      <formula>#REF!="落札"</formula>
    </cfRule>
  </conditionalFormatting>
  <conditionalFormatting sqref="A11">
    <cfRule type="expression" dxfId="39" priority="24">
      <formula>$AG14="保留"</formula>
    </cfRule>
    <cfRule type="expression" dxfId="38" priority="25">
      <formula>$AG14="取止め"</formula>
    </cfRule>
    <cfRule type="expression" dxfId="37" priority="26">
      <formula>$AG14="不調"</formula>
    </cfRule>
    <cfRule type="expression" dxfId="36" priority="27">
      <formula>$AG14="不成立"</formula>
    </cfRule>
    <cfRule type="expression" dxfId="35" priority="28">
      <formula>RIGHT($AG14,2)="低落"</formula>
    </cfRule>
    <cfRule type="expression" dxfId="34" priority="29">
      <formula>$AG14="落札"</formula>
    </cfRule>
    <cfRule type="expression" dxfId="33" priority="30">
      <formula>$AG14="成立"</formula>
    </cfRule>
  </conditionalFormatting>
  <conditionalFormatting sqref="A11">
    <cfRule type="expression" dxfId="32" priority="22">
      <formula>$A14="③"</formula>
    </cfRule>
    <cfRule type="expression" dxfId="31" priority="23">
      <formula>$A14="④"</formula>
    </cfRule>
  </conditionalFormatting>
  <conditionalFormatting sqref="A11">
    <cfRule type="expression" dxfId="30" priority="21">
      <formula>$AG14="落札"</formula>
    </cfRule>
  </conditionalFormatting>
  <conditionalFormatting sqref="A5:A6">
    <cfRule type="expression" dxfId="29" priority="61">
      <formula>$AG14="保留"</formula>
    </cfRule>
    <cfRule type="expression" dxfId="28" priority="62">
      <formula>$AG14="取止め"</formula>
    </cfRule>
    <cfRule type="expression" dxfId="27" priority="63">
      <formula>$AG14="不調"</formula>
    </cfRule>
    <cfRule type="expression" dxfId="26" priority="64">
      <formula>$AG14="不成立"</formula>
    </cfRule>
    <cfRule type="expression" dxfId="25" priority="65">
      <formula>RIGHT($AG14,2)="低落"</formula>
    </cfRule>
    <cfRule type="expression" dxfId="24" priority="66">
      <formula>$AG14="落札"</formula>
    </cfRule>
    <cfRule type="expression" dxfId="23" priority="67">
      <formula>$AG14="成立"</formula>
    </cfRule>
  </conditionalFormatting>
  <conditionalFormatting sqref="A5:A6">
    <cfRule type="expression" dxfId="22" priority="68">
      <formula>$A14="③"</formula>
    </cfRule>
    <cfRule type="expression" dxfId="21" priority="69">
      <formula>$A14="④"</formula>
    </cfRule>
  </conditionalFormatting>
  <conditionalFormatting sqref="A5:A6">
    <cfRule type="expression" dxfId="20" priority="70">
      <formula>$AG14="落札"</formula>
    </cfRule>
  </conditionalFormatting>
  <conditionalFormatting sqref="A8">
    <cfRule type="expression" dxfId="19" priority="11">
      <formula>$AG17="保留"</formula>
    </cfRule>
    <cfRule type="expression" dxfId="18" priority="12">
      <formula>$AG17="取止め"</formula>
    </cfRule>
    <cfRule type="expression" dxfId="17" priority="13">
      <formula>$AG17="不調"</formula>
    </cfRule>
    <cfRule type="expression" dxfId="16" priority="14">
      <formula>$AG17="不成立"</formula>
    </cfRule>
    <cfRule type="expression" dxfId="15" priority="15">
      <formula>RIGHT($AG17,2)="低落"</formula>
    </cfRule>
    <cfRule type="expression" dxfId="14" priority="16">
      <formula>$AG17="落札"</formula>
    </cfRule>
    <cfRule type="expression" dxfId="13" priority="17">
      <formula>$AG17="成立"</formula>
    </cfRule>
  </conditionalFormatting>
  <conditionalFormatting sqref="A8">
    <cfRule type="expression" dxfId="12" priority="18">
      <formula>$A17="③"</formula>
    </cfRule>
    <cfRule type="expression" dxfId="11" priority="19">
      <formula>$A17="④"</formula>
    </cfRule>
  </conditionalFormatting>
  <conditionalFormatting sqref="A8">
    <cfRule type="expression" dxfId="10" priority="20">
      <formula>$AG17="落札"</formula>
    </cfRule>
  </conditionalFormatting>
  <conditionalFormatting sqref="A7">
    <cfRule type="expression" dxfId="9" priority="1">
      <formula>$AG16="保留"</formula>
    </cfRule>
    <cfRule type="expression" dxfId="8" priority="2">
      <formula>$AG16="取止め"</formula>
    </cfRule>
    <cfRule type="expression" dxfId="7" priority="3">
      <formula>$AG16="不調"</formula>
    </cfRule>
    <cfRule type="expression" dxfId="6" priority="4">
      <formula>$AG16="不成立"</formula>
    </cfRule>
    <cfRule type="expression" dxfId="5" priority="5">
      <formula>RIGHT($AG16,2)="低落"</formula>
    </cfRule>
    <cfRule type="expression" dxfId="4" priority="6">
      <formula>$AG16="落札"</formula>
    </cfRule>
    <cfRule type="expression" dxfId="3" priority="7">
      <formula>$AG16="成立"</formula>
    </cfRule>
  </conditionalFormatting>
  <conditionalFormatting sqref="A7">
    <cfRule type="expression" dxfId="2" priority="8">
      <formula>$A16="③"</formula>
    </cfRule>
    <cfRule type="expression" dxfId="1" priority="9">
      <formula>$A16="④"</formula>
    </cfRule>
  </conditionalFormatting>
  <conditionalFormatting sqref="A7">
    <cfRule type="expression" dxfId="0" priority="10">
      <formula>$AG16="落札"</formula>
    </cfRule>
  </conditionalFormatting>
  <dataValidations count="5">
    <dataValidation type="list" allowBlank="1" showInputMessage="1" showErrorMessage="1" sqref="J5:J19" xr:uid="{FB07CE6F-C14E-4DE2-AC7E-E7017FFB51E2}">
      <formula1>$J$27:$J$28</formula1>
    </dataValidation>
    <dataValidation type="list" allowBlank="1" showInputMessage="1" showErrorMessage="1" sqref="K5:K19" xr:uid="{4552BE34-79A3-4AFB-AD5D-029821E6CDD7}">
      <formula1>$K$27:$K$27</formula1>
    </dataValidation>
    <dataValidation type="list" allowBlank="1" showInputMessage="1" showErrorMessage="1" sqref="J5:J8" xr:uid="{07175598-C493-4A72-A376-ABD6AD2DF06E}">
      <formula1>$J$29:$J$32</formula1>
    </dataValidation>
    <dataValidation type="list" allowBlank="1" showInputMessage="1" showErrorMessage="1" sqref="K5:K8" xr:uid="{E607F02A-40E9-46EF-9B46-6DE7FBE719F8}">
      <formula1>$K$29:$K$31</formula1>
    </dataValidation>
    <dataValidation type="list" allowBlank="1" showInputMessage="1" showErrorMessage="1" sqref="L13 L11" xr:uid="{1FFCAAD7-2956-4B5C-89CE-0F7203BAE908}">
      <formula1>$L$22:$L$24</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2" max="16383" man="1"/>
    <brk id="2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2024-07-05T08:34:03Z</dcterms:created>
  <dcterms:modified xsi:type="dcterms:W3CDTF">2024-07-05T08:34:10Z</dcterms:modified>
</cp:coreProperties>
</file>