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7_10月\02_公表資料\04_HP公表\"/>
    </mc:Choice>
  </mc:AlternateContent>
  <xr:revisionPtr revIDLastSave="0" documentId="13_ncr:1_{FECD0094-D038-4D83-AF4A-7FE6AF7C08FD}"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付紙様式第１!$N$1:$N$79</definedName>
    <definedName name="_xlnm.Print_Area" localSheetId="0">付紙様式第１!$A$1:$M$23</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8" l="1"/>
  <c r="I22" i="8" l="1"/>
  <c r="I6" i="8" l="1"/>
  <c r="I7" i="8"/>
  <c r="I21" i="8" l="1"/>
  <c r="I20" i="8"/>
  <c r="I19" i="8"/>
  <c r="I18" i="8"/>
  <c r="I17" i="8"/>
  <c r="I16" i="8"/>
  <c r="I5" i="8" l="1"/>
  <c r="I15" i="8" l="1"/>
  <c r="I14" i="8"/>
  <c r="I13" i="8"/>
  <c r="I12" i="8"/>
  <c r="I11" i="8"/>
  <c r="I10" i="8"/>
  <c r="N27" i="8" l="1"/>
  <c r="N26" i="8"/>
  <c r="N25" i="8"/>
  <c r="N24" i="8"/>
  <c r="N23" i="8"/>
  <c r="N22" i="8"/>
  <c r="I9" i="8"/>
  <c r="I8" i="8"/>
  <c r="N6" i="8"/>
  <c r="N7" i="8"/>
  <c r="N8" i="8"/>
  <c r="N9" i="8"/>
  <c r="N10" i="8"/>
  <c r="N11" i="8"/>
  <c r="N12"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<sst xmlns="http://schemas.openxmlformats.org/spreadsheetml/2006/main" count="108" uniqueCount="63">
  <si>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</si>
  <si>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</si>
  <si>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</si>
  <si>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</si>
  <si>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</si>
  <si>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</si>
  <si>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</si>
  <si>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</si>
  <si>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</si>
  <si>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</si>
  <si>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</si>
  <si>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</si>
  <si>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</si>
  <si>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</si>
  <si>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</si>
  <si>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</si>
  <si>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</si>
  <si>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</si>
  <si>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</si>
  <si>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</si>
  <si>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
（総合評価）</t>
    <phoneticPr fontId="1"/>
  </si>
  <si>
    <t>一般競争入札
（総合評価）</t>
  </si>
  <si>
    <t>一般競争入札</t>
    <phoneticPr fontId="1"/>
  </si>
  <si>
    <r>
      <rPr>
        <sz val="9"/>
        <color theme="1"/>
        <rFont val="ＭＳ 明朝"/>
        <family val="1"/>
        <charset val="128"/>
      </rPr>
      <t>（株）ムラシマ事務所</t>
    </r>
    <r>
      <rPr>
        <sz val="9"/>
        <color rgb="FFFF0000"/>
        <rFont val="ＭＳ 明朝"/>
        <family val="1"/>
        <charset val="128"/>
      </rPr>
      <t xml:space="preserve">
</t>
    </r>
    <r>
      <rPr>
        <sz val="9"/>
        <color theme="1"/>
        <rFont val="ＭＳ 明朝"/>
        <family val="1"/>
        <charset val="128"/>
      </rPr>
      <t>石川県金沢市泉野出町2-7-13</t>
    </r>
    <phoneticPr fontId="1"/>
  </si>
  <si>
    <t>（株）雙設備研究所
埼玉県さいたま市大宮区桜木町4-252</t>
    <phoneticPr fontId="1"/>
  </si>
  <si>
    <r>
      <rPr>
        <sz val="9"/>
        <color theme="1"/>
        <rFont val="ＭＳ 明朝"/>
        <family val="1"/>
        <charset val="128"/>
      </rPr>
      <t>日比谷総合設備(株)</t>
    </r>
    <r>
      <rPr>
        <sz val="9"/>
        <color rgb="FFFF0000"/>
        <rFont val="ＭＳ 明朝"/>
        <family val="1"/>
        <charset val="128"/>
      </rPr>
      <t xml:space="preserve">
</t>
    </r>
    <r>
      <rPr>
        <sz val="9"/>
        <color theme="1"/>
        <rFont val="ＭＳ 明朝"/>
        <family val="1"/>
        <charset val="128"/>
      </rPr>
      <t>東京都港区三田3-5-27</t>
    </r>
    <phoneticPr fontId="1"/>
  </si>
  <si>
    <t>（株）蒼設計
静岡県御殿場市茱萸沢1077</t>
    <phoneticPr fontId="1"/>
  </si>
  <si>
    <t>3011101055078</t>
  </si>
  <si>
    <r>
      <rPr>
        <sz val="9"/>
        <color theme="1"/>
        <rFont val="ＭＳ 明朝"/>
        <family val="1"/>
        <charset val="128"/>
      </rPr>
      <t>成電工(株)</t>
    </r>
    <r>
      <rPr>
        <sz val="9"/>
        <color rgb="FFFF0000"/>
        <rFont val="ＭＳ 明朝"/>
        <family val="1"/>
        <charset val="128"/>
      </rPr>
      <t xml:space="preserve">
</t>
    </r>
    <r>
      <rPr>
        <sz val="9"/>
        <color theme="1"/>
        <rFont val="ＭＳ 明朝"/>
        <family val="1"/>
        <charset val="128"/>
      </rPr>
      <t>東京都世田谷区喜多見8-12-9</t>
    </r>
    <phoneticPr fontId="1"/>
  </si>
  <si>
    <t>（株）婦木建築設備事務所
兵庫県神戸市中央区浜辺通5-1-14</t>
    <phoneticPr fontId="1"/>
  </si>
  <si>
    <t>(株)三輪組
静岡県浜松市東区半田町1419-2</t>
    <phoneticPr fontId="1"/>
  </si>
  <si>
    <r>
      <rPr>
        <sz val="9"/>
        <color theme="1"/>
        <rFont val="ＭＳ 明朝"/>
        <family val="1"/>
        <charset val="128"/>
      </rPr>
      <t>（株）吹上技研コンサルタント</t>
    </r>
    <r>
      <rPr>
        <sz val="9"/>
        <color rgb="FFFF0000"/>
        <rFont val="ＭＳ 明朝"/>
        <family val="1"/>
        <charset val="128"/>
      </rPr>
      <t xml:space="preserve">
</t>
    </r>
    <r>
      <rPr>
        <sz val="9"/>
        <color theme="1"/>
        <rFont val="ＭＳ 明朝"/>
        <family val="1"/>
        <charset val="128"/>
      </rPr>
      <t>京都府京都市下京区四条通室町東入函谷鉾町101</t>
    </r>
    <phoneticPr fontId="1"/>
  </si>
  <si>
    <r>
      <rPr>
        <sz val="9"/>
        <color theme="1"/>
        <rFont val="ＭＳ 明朝"/>
        <family val="1"/>
        <charset val="128"/>
      </rPr>
      <t>陸研相模原外(6)試験室空調改修等設備工事監理業務</t>
    </r>
    <r>
      <rPr>
        <sz val="9"/>
        <color rgb="FFFF0000"/>
        <rFont val="ＭＳ 明朝"/>
        <family val="1"/>
        <charset val="128"/>
      </rPr>
      <t xml:space="preserve">
</t>
    </r>
    <r>
      <rPr>
        <sz val="9"/>
        <color theme="1"/>
        <rFont val="ＭＳ 明朝"/>
        <family val="1"/>
        <charset val="128"/>
      </rPr>
      <t>神奈川県相模原市、川崎市</t>
    </r>
    <r>
      <rPr>
        <sz val="9"/>
        <color rgb="FFFF0000"/>
        <rFont val="ＭＳ 明朝"/>
        <family val="1"/>
        <charset val="128"/>
      </rPr>
      <t xml:space="preserve">
</t>
    </r>
    <r>
      <rPr>
        <sz val="9"/>
        <color theme="1"/>
        <rFont val="ＭＳ 明朝"/>
        <family val="1"/>
        <charset val="128"/>
      </rPr>
      <t>令和6年10月2日から令和8年6月30日</t>
    </r>
    <r>
      <rPr>
        <sz val="9"/>
        <color rgb="FFFF0000"/>
        <rFont val="ＭＳ 明朝"/>
        <family val="1"/>
        <charset val="128"/>
      </rPr>
      <t xml:space="preserve">
</t>
    </r>
    <r>
      <rPr>
        <sz val="9"/>
        <color theme="1"/>
        <rFont val="ＭＳ 明朝"/>
        <family val="1"/>
        <charset val="128"/>
      </rPr>
      <t>機械</t>
    </r>
    <rPh sb="60" eb="62">
      <t>キカイ</t>
    </rPh>
    <phoneticPr fontId="1"/>
  </si>
  <si>
    <r>
      <rPr>
        <sz val="9"/>
        <color theme="1"/>
        <rFont val="ＭＳ 明朝"/>
        <family val="1"/>
        <charset val="128"/>
      </rPr>
      <t>厚木米軍(6)工場新設設備工事監理業務</t>
    </r>
    <r>
      <rPr>
        <sz val="9"/>
        <color rgb="FFFF0000"/>
        <rFont val="ＭＳ 明朝"/>
        <family val="1"/>
        <charset val="128"/>
      </rPr>
      <t xml:space="preserve">
</t>
    </r>
    <r>
      <rPr>
        <sz val="9"/>
        <color theme="1"/>
        <rFont val="ＭＳ 明朝"/>
        <family val="1"/>
        <charset val="128"/>
      </rPr>
      <t>神奈川県綾瀬市</t>
    </r>
    <r>
      <rPr>
        <sz val="9"/>
        <color rgb="FFFF0000"/>
        <rFont val="ＭＳ 明朝"/>
        <family val="1"/>
        <charset val="128"/>
      </rPr>
      <t xml:space="preserve">
</t>
    </r>
    <r>
      <rPr>
        <sz val="9"/>
        <color theme="1"/>
        <rFont val="ＭＳ 明朝"/>
        <family val="1"/>
        <charset val="128"/>
      </rPr>
      <t>令和6年10月2日から令和8年2月27日</t>
    </r>
    <r>
      <rPr>
        <sz val="9"/>
        <color rgb="FFFF0000"/>
        <rFont val="ＭＳ 明朝"/>
        <family val="1"/>
        <charset val="128"/>
      </rPr>
      <t xml:space="preserve">
</t>
    </r>
    <r>
      <rPr>
        <sz val="9"/>
        <color theme="1"/>
        <rFont val="ＭＳ 明朝"/>
        <family val="1"/>
        <charset val="128"/>
      </rPr>
      <t>機械</t>
    </r>
    <rPh sb="49" eb="51">
      <t>キカイ</t>
    </rPh>
    <phoneticPr fontId="1"/>
  </si>
  <si>
    <r>
      <rPr>
        <sz val="9"/>
        <color theme="1"/>
        <rFont val="ＭＳ 明朝"/>
        <family val="1"/>
        <charset val="128"/>
      </rPr>
      <t>艦研久里浜外(6)試験棟新設等建築基本設計</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令和6年10月3日から令和7年6月30日
建築</t>
    </r>
    <rPh sb="22" eb="26">
      <t>カナガワケン</t>
    </rPh>
    <rPh sb="26" eb="30">
      <t>ヨコスカシ</t>
    </rPh>
    <rPh sb="52" eb="54">
      <t>ケンチク</t>
    </rPh>
    <phoneticPr fontId="1"/>
  </si>
  <si>
    <r>
      <rPr>
        <sz val="9"/>
        <color theme="1"/>
        <rFont val="ＭＳ 明朝"/>
        <family val="1"/>
        <charset val="128"/>
      </rPr>
      <t>陸研相模原(6)試験室空調改修等機械その他工事</t>
    </r>
    <r>
      <rPr>
        <sz val="9"/>
        <color rgb="FFFF0000"/>
        <rFont val="ＭＳ 明朝"/>
        <family val="1"/>
        <charset val="128"/>
      </rPr>
      <t xml:space="preserve">
</t>
    </r>
    <r>
      <rPr>
        <sz val="9"/>
        <color theme="1"/>
        <rFont val="ＭＳ 明朝"/>
        <family val="1"/>
        <charset val="128"/>
      </rPr>
      <t>神奈川県相模原市</t>
    </r>
    <r>
      <rPr>
        <sz val="9"/>
        <color rgb="FFFF0000"/>
        <rFont val="ＭＳ 明朝"/>
        <family val="1"/>
        <charset val="128"/>
      </rPr>
      <t xml:space="preserve">
</t>
    </r>
    <r>
      <rPr>
        <sz val="9"/>
        <color theme="1"/>
        <rFont val="ＭＳ 明朝"/>
        <family val="1"/>
        <charset val="128"/>
      </rPr>
      <t>令和6年10月4日から令和8年6月30日
管工事</t>
    </r>
    <phoneticPr fontId="1"/>
  </si>
  <si>
    <r>
      <rPr>
        <sz val="9"/>
        <color theme="1"/>
        <rFont val="ＭＳ 明朝"/>
        <family val="1"/>
        <charset val="128"/>
      </rPr>
      <t>池子米軍(6)消防署新設土木工事</t>
    </r>
    <r>
      <rPr>
        <sz val="9"/>
        <color rgb="FFFF0000"/>
        <rFont val="ＭＳ 明朝"/>
        <family val="1"/>
        <charset val="128"/>
      </rPr>
      <t xml:space="preserve">
</t>
    </r>
    <r>
      <rPr>
        <sz val="9"/>
        <color theme="1"/>
        <rFont val="ＭＳ 明朝"/>
        <family val="1"/>
        <charset val="128"/>
      </rPr>
      <t>神奈川県逗子市</t>
    </r>
    <r>
      <rPr>
        <sz val="9"/>
        <color rgb="FFFF0000"/>
        <rFont val="ＭＳ 明朝"/>
        <family val="1"/>
        <charset val="128"/>
      </rPr>
      <t xml:space="preserve">
</t>
    </r>
    <r>
      <rPr>
        <sz val="9"/>
        <color theme="1"/>
        <rFont val="ＭＳ 明朝"/>
        <family val="1"/>
        <charset val="128"/>
      </rPr>
      <t>令和6年10月12日から令和10年3月31日</t>
    </r>
    <r>
      <rPr>
        <sz val="9"/>
        <color rgb="FFFF0000"/>
        <rFont val="ＭＳ 明朝"/>
        <family val="1"/>
        <charset val="128"/>
      </rPr>
      <t xml:space="preserve">
</t>
    </r>
    <r>
      <rPr>
        <sz val="9"/>
        <color theme="1"/>
        <rFont val="ＭＳ 明朝"/>
        <family val="1"/>
        <charset val="128"/>
      </rPr>
      <t>土木一式工事</t>
    </r>
    <rPh sb="17" eb="21">
      <t>カナガワケン</t>
    </rPh>
    <phoneticPr fontId="1"/>
  </si>
  <si>
    <r>
      <rPr>
        <sz val="9"/>
        <color theme="1"/>
        <rFont val="ＭＳ 明朝"/>
        <family val="1"/>
        <charset val="128"/>
      </rPr>
      <t>横須賀(6)宿舎改修等建築工事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令和6年10月12日から令和7年12月25日
建築一式工事</t>
    </r>
    <rPh sb="16" eb="20">
      <t>カナガワケン</t>
    </rPh>
    <rPh sb="20" eb="24">
      <t>ヨコスカシ</t>
    </rPh>
    <phoneticPr fontId="1"/>
  </si>
  <si>
    <r>
      <rPr>
        <sz val="9"/>
        <color theme="1"/>
        <rFont val="ＭＳ 明朝"/>
        <family val="1"/>
        <charset val="128"/>
      </rPr>
      <t>浜松(6)隊舎新設等建築その他工事</t>
    </r>
    <r>
      <rPr>
        <sz val="9"/>
        <color rgb="FFFF0000"/>
        <rFont val="ＭＳ 明朝"/>
        <family val="1"/>
        <charset val="128"/>
      </rPr>
      <t xml:space="preserve">
</t>
    </r>
    <r>
      <rPr>
        <sz val="9"/>
        <color theme="1"/>
        <rFont val="ＭＳ 明朝"/>
        <family val="1"/>
        <charset val="128"/>
      </rPr>
      <t>静岡県浜松市</t>
    </r>
    <r>
      <rPr>
        <sz val="9"/>
        <color rgb="FFFF0000"/>
        <rFont val="ＭＳ 明朝"/>
        <family val="1"/>
        <charset val="128"/>
      </rPr>
      <t xml:space="preserve">
</t>
    </r>
    <r>
      <rPr>
        <sz val="9"/>
        <color theme="1"/>
        <rFont val="ＭＳ 明朝"/>
        <family val="1"/>
        <charset val="128"/>
      </rPr>
      <t>令和6年10月17日から令和8年3月31日
建築一式工事</t>
    </r>
    <phoneticPr fontId="1"/>
  </si>
  <si>
    <r>
      <rPr>
        <sz val="9"/>
        <color theme="1"/>
        <rFont val="ＭＳ 明朝"/>
        <family val="1"/>
        <charset val="128"/>
      </rPr>
      <t>厚木(6)航空灯火改修等設備設計</t>
    </r>
    <r>
      <rPr>
        <sz val="9"/>
        <color rgb="FFFF0000"/>
        <rFont val="ＭＳ 明朝"/>
        <family val="1"/>
        <charset val="128"/>
      </rPr>
      <t xml:space="preserve">
</t>
    </r>
    <r>
      <rPr>
        <sz val="9"/>
        <color theme="1"/>
        <rFont val="ＭＳ 明朝"/>
        <family val="1"/>
        <charset val="128"/>
      </rPr>
      <t>神奈川県綾瀬市</t>
    </r>
    <r>
      <rPr>
        <sz val="9"/>
        <color rgb="FFFF0000"/>
        <rFont val="ＭＳ 明朝"/>
        <family val="1"/>
        <charset val="128"/>
      </rPr>
      <t xml:space="preserve">
</t>
    </r>
    <r>
      <rPr>
        <sz val="9"/>
        <color theme="1"/>
        <rFont val="ＭＳ 明朝"/>
        <family val="1"/>
        <charset val="128"/>
      </rPr>
      <t>令和6年10月22日から令和7年11月28日
電気</t>
    </r>
    <rPh sb="48" eb="50">
      <t>デンキ</t>
    </rPh>
    <phoneticPr fontId="1"/>
  </si>
  <si>
    <r>
      <rPr>
        <sz val="9"/>
        <color theme="1"/>
        <rFont val="ＭＳ 明朝"/>
        <family val="1"/>
        <charset val="128"/>
      </rPr>
      <t>滝ケ原(6)給水施設新設建築工事監理業務</t>
    </r>
    <r>
      <rPr>
        <sz val="9"/>
        <color rgb="FFFF0000"/>
        <rFont val="ＭＳ 明朝"/>
        <family val="1"/>
        <charset val="128"/>
      </rPr>
      <t xml:space="preserve">
</t>
    </r>
    <r>
      <rPr>
        <sz val="9"/>
        <color theme="1"/>
        <rFont val="ＭＳ 明朝"/>
        <family val="1"/>
        <charset val="128"/>
      </rPr>
      <t>静岡県御殿場市</t>
    </r>
    <r>
      <rPr>
        <sz val="9"/>
        <color rgb="FFFF0000"/>
        <rFont val="ＭＳ 明朝"/>
        <family val="1"/>
        <charset val="128"/>
      </rPr>
      <t xml:space="preserve">
</t>
    </r>
    <r>
      <rPr>
        <sz val="9"/>
        <color theme="1"/>
        <rFont val="ＭＳ 明朝"/>
        <family val="1"/>
        <charset val="128"/>
      </rPr>
      <t>令和6年10月22日から令和8年2月27日</t>
    </r>
    <r>
      <rPr>
        <sz val="9"/>
        <color rgb="FFFF0000"/>
        <rFont val="ＭＳ 明朝"/>
        <family val="1"/>
        <charset val="128"/>
      </rPr>
      <t xml:space="preserve">
</t>
    </r>
    <r>
      <rPr>
        <sz val="9"/>
        <color theme="1"/>
        <rFont val="ＭＳ 明朝"/>
        <family val="1"/>
        <charset val="128"/>
      </rPr>
      <t>建築</t>
    </r>
    <rPh sb="51" eb="53">
      <t>ケンチク</t>
    </rPh>
    <phoneticPr fontId="1"/>
  </si>
  <si>
    <r>
      <rPr>
        <sz val="9"/>
        <color theme="1"/>
        <rFont val="ＭＳ 明朝"/>
        <family val="1"/>
        <charset val="128"/>
      </rPr>
      <t>横須賀(6)整備場新設等建築工事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令和6年10月23日から令和8年3月31日</t>
    </r>
    <r>
      <rPr>
        <sz val="9"/>
        <color rgb="FFFF0000"/>
        <rFont val="ＭＳ 明朝"/>
        <family val="1"/>
        <charset val="128"/>
      </rPr>
      <t xml:space="preserve">
</t>
    </r>
    <r>
      <rPr>
        <sz val="9"/>
        <color theme="1"/>
        <rFont val="ＭＳ 明朝"/>
        <family val="1"/>
        <charset val="128"/>
      </rPr>
      <t>建築一式工事</t>
    </r>
    <rPh sb="46" eb="48">
      <t>キカイ</t>
    </rPh>
    <phoneticPr fontId="1"/>
  </si>
  <si>
    <r>
      <rPr>
        <sz val="9"/>
        <color theme="1"/>
        <rFont val="ＭＳ 明朝"/>
        <family val="1"/>
        <charset val="128"/>
      </rPr>
      <t>厚木(6)発電設備整備等工事</t>
    </r>
    <r>
      <rPr>
        <sz val="9"/>
        <color rgb="FFFF0000"/>
        <rFont val="ＭＳ 明朝"/>
        <family val="1"/>
        <charset val="128"/>
      </rPr>
      <t xml:space="preserve">
</t>
    </r>
    <r>
      <rPr>
        <sz val="9"/>
        <color theme="1"/>
        <rFont val="ＭＳ 明朝"/>
        <family val="1"/>
        <charset val="128"/>
      </rPr>
      <t>神奈川県綾瀬市</t>
    </r>
    <r>
      <rPr>
        <sz val="9"/>
        <color rgb="FFFF0000"/>
        <rFont val="ＭＳ 明朝"/>
        <family val="1"/>
        <charset val="128"/>
      </rPr>
      <t xml:space="preserve">
</t>
    </r>
    <r>
      <rPr>
        <sz val="9"/>
        <color theme="1"/>
        <rFont val="ＭＳ 明朝"/>
        <family val="1"/>
        <charset val="128"/>
      </rPr>
      <t>令和6年10月26日から令和8年6月30日</t>
    </r>
    <r>
      <rPr>
        <sz val="9"/>
        <color rgb="FFFF0000"/>
        <rFont val="ＭＳ 明朝"/>
        <family val="1"/>
        <charset val="128"/>
      </rPr>
      <t xml:space="preserve">
</t>
    </r>
    <r>
      <rPr>
        <sz val="9"/>
        <color theme="1"/>
        <rFont val="ＭＳ 明朝"/>
        <family val="1"/>
        <charset val="128"/>
      </rPr>
      <t>電気工事</t>
    </r>
    <phoneticPr fontId="1"/>
  </si>
  <si>
    <r>
      <rPr>
        <sz val="9"/>
        <color theme="1"/>
        <rFont val="ＭＳ 明朝"/>
        <family val="1"/>
        <charset val="128"/>
      </rPr>
      <t>横浜米軍(6)側線敷撤去工事</t>
    </r>
    <r>
      <rPr>
        <sz val="9"/>
        <color rgb="FFFF0000"/>
        <rFont val="ＭＳ 明朝"/>
        <family val="1"/>
        <charset val="128"/>
      </rPr>
      <t xml:space="preserve">
</t>
    </r>
    <r>
      <rPr>
        <sz val="9"/>
        <color theme="1"/>
        <rFont val="ＭＳ 明朝"/>
        <family val="1"/>
        <charset val="128"/>
      </rPr>
      <t>神奈川県横浜市</t>
    </r>
    <r>
      <rPr>
        <sz val="9"/>
        <color rgb="FFFF0000"/>
        <rFont val="ＭＳ 明朝"/>
        <family val="1"/>
        <charset val="128"/>
      </rPr>
      <t xml:space="preserve">
</t>
    </r>
    <r>
      <rPr>
        <sz val="9"/>
        <color theme="1"/>
        <rFont val="ＭＳ 明朝"/>
        <family val="1"/>
        <charset val="128"/>
      </rPr>
      <t>令和6年10月26日から令和8年12月25日</t>
    </r>
    <r>
      <rPr>
        <sz val="9"/>
        <color rgb="FFFF0000"/>
        <rFont val="ＭＳ 明朝"/>
        <family val="1"/>
        <charset val="128"/>
      </rPr>
      <t xml:space="preserve">
</t>
    </r>
    <r>
      <rPr>
        <sz val="9"/>
        <color theme="1"/>
        <rFont val="ＭＳ 明朝"/>
        <family val="1"/>
        <charset val="128"/>
      </rPr>
      <t>土木一式工事</t>
    </r>
    <phoneticPr fontId="1"/>
  </si>
  <si>
    <r>
      <rPr>
        <sz val="9"/>
        <color theme="1"/>
        <rFont val="ＭＳ 明朝"/>
        <family val="1"/>
        <charset val="128"/>
      </rPr>
      <t>南関東防衛局(6)設備積算等技術支援業務
(その1)</t>
    </r>
    <r>
      <rPr>
        <sz val="9"/>
        <color rgb="FFFF0000"/>
        <rFont val="ＭＳ 明朝"/>
        <family val="1"/>
        <charset val="128"/>
      </rPr>
      <t xml:space="preserve">
</t>
    </r>
    <r>
      <rPr>
        <sz val="9"/>
        <color theme="1"/>
        <rFont val="ＭＳ 明朝"/>
        <family val="1"/>
        <charset val="128"/>
      </rPr>
      <t>神奈川県横浜市</t>
    </r>
    <r>
      <rPr>
        <sz val="9"/>
        <color rgb="FFFF0000"/>
        <rFont val="ＭＳ 明朝"/>
        <family val="1"/>
        <charset val="128"/>
      </rPr>
      <t xml:space="preserve">
</t>
    </r>
    <r>
      <rPr>
        <sz val="9"/>
        <color theme="1"/>
        <rFont val="ＭＳ 明朝"/>
        <family val="1"/>
        <charset val="128"/>
      </rPr>
      <t>令和6年10月29日から令和8年3月31日</t>
    </r>
    <r>
      <rPr>
        <sz val="9"/>
        <color rgb="FFFF0000"/>
        <rFont val="ＭＳ 明朝"/>
        <family val="1"/>
        <charset val="128"/>
      </rPr>
      <t xml:space="preserve">
</t>
    </r>
    <r>
      <rPr>
        <sz val="9"/>
        <color theme="1"/>
        <rFont val="ＭＳ 明朝"/>
        <family val="1"/>
        <charset val="128"/>
      </rPr>
      <t>電気</t>
    </r>
    <rPh sb="57" eb="59">
      <t>デンキ</t>
    </rPh>
    <phoneticPr fontId="1"/>
  </si>
  <si>
    <r>
      <rPr>
        <sz val="9"/>
        <color theme="1"/>
        <rFont val="ＭＳ 明朝"/>
        <family val="1"/>
        <charset val="128"/>
      </rPr>
      <t>南関東防衛局(6)設備積算等技術支援業務
(その2)</t>
    </r>
    <r>
      <rPr>
        <sz val="9"/>
        <color rgb="FFFF0000"/>
        <rFont val="ＭＳ 明朝"/>
        <family val="1"/>
        <charset val="128"/>
      </rPr>
      <t xml:space="preserve">
</t>
    </r>
    <r>
      <rPr>
        <sz val="9"/>
        <color theme="1"/>
        <rFont val="ＭＳ 明朝"/>
        <family val="1"/>
        <charset val="128"/>
      </rPr>
      <t>神奈川県横浜市</t>
    </r>
    <r>
      <rPr>
        <sz val="9"/>
        <color rgb="FFFF0000"/>
        <rFont val="ＭＳ 明朝"/>
        <family val="1"/>
        <charset val="128"/>
      </rPr>
      <t xml:space="preserve">
</t>
    </r>
    <r>
      <rPr>
        <sz val="9"/>
        <color theme="1"/>
        <rFont val="ＭＳ 明朝"/>
        <family val="1"/>
        <charset val="128"/>
      </rPr>
      <t>令和6年10月29日から令和8年3月31日</t>
    </r>
    <r>
      <rPr>
        <sz val="9"/>
        <color rgb="FFFF0000"/>
        <rFont val="ＭＳ 明朝"/>
        <family val="1"/>
        <charset val="128"/>
      </rPr>
      <t xml:space="preserve">
</t>
    </r>
    <r>
      <rPr>
        <sz val="9"/>
        <color theme="1"/>
        <rFont val="ＭＳ 明朝"/>
        <family val="1"/>
        <charset val="128"/>
      </rPr>
      <t>機械</t>
    </r>
    <rPh sb="57" eb="59">
      <t>キカイ</t>
    </rPh>
    <phoneticPr fontId="1"/>
  </si>
  <si>
    <r>
      <rPr>
        <sz val="9"/>
        <color theme="1"/>
        <rFont val="ＭＳ 明朝"/>
        <family val="1"/>
        <charset val="128"/>
      </rPr>
      <t>浜松飛行場周辺地区(6)外柵等整備工事</t>
    </r>
    <r>
      <rPr>
        <sz val="9"/>
        <color rgb="FFFF0000"/>
        <rFont val="ＭＳ 明朝"/>
        <family val="1"/>
        <charset val="128"/>
      </rPr>
      <t xml:space="preserve">
</t>
    </r>
    <r>
      <rPr>
        <sz val="9"/>
        <color theme="1"/>
        <rFont val="ＭＳ 明朝"/>
        <family val="1"/>
        <charset val="128"/>
      </rPr>
      <t>静岡県浜松市</t>
    </r>
    <r>
      <rPr>
        <sz val="9"/>
        <color rgb="FFFF0000"/>
        <rFont val="ＭＳ 明朝"/>
        <family val="1"/>
        <charset val="128"/>
      </rPr>
      <t xml:space="preserve">
</t>
    </r>
    <r>
      <rPr>
        <sz val="9"/>
        <color theme="1"/>
        <rFont val="ＭＳ 明朝"/>
        <family val="1"/>
        <charset val="128"/>
      </rPr>
      <t>令和6年10月30日から令和7年2月28日</t>
    </r>
    <r>
      <rPr>
        <sz val="9"/>
        <color rgb="FFFF0000"/>
        <rFont val="ＭＳ 明朝"/>
        <family val="1"/>
        <charset val="128"/>
      </rPr>
      <t xml:space="preserve">
</t>
    </r>
    <r>
      <rPr>
        <sz val="9"/>
        <color theme="1"/>
        <rFont val="ＭＳ 明朝"/>
        <family val="1"/>
        <charset val="128"/>
      </rPr>
      <t>土木一式工事</t>
    </r>
    <phoneticPr fontId="1"/>
  </si>
  <si>
    <r>
      <rPr>
        <sz val="9"/>
        <color theme="1"/>
        <rFont val="ＭＳ 明朝"/>
        <family val="1"/>
        <charset val="128"/>
      </rPr>
      <t>横須賀米軍外(6)工場新設土木補備設計</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令和6年11月1日から令和7年9月30日
土木</t>
    </r>
    <rPh sb="50" eb="52">
      <t>ドボク</t>
    </rPh>
    <phoneticPr fontId="1"/>
  </si>
  <si>
    <r>
      <rPr>
        <sz val="9"/>
        <color theme="1"/>
        <rFont val="ＭＳ 明朝"/>
        <family val="1"/>
        <charset val="128"/>
      </rPr>
      <t>浦郷米軍外(6)護岸改修等土木工事監理業務</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令和6年11月1日から令和8年2月27日
土木</t>
    </r>
    <phoneticPr fontId="1"/>
  </si>
  <si>
    <r>
      <rPr>
        <sz val="9"/>
        <color theme="1"/>
        <rFont val="ＭＳ 明朝"/>
        <family val="1"/>
        <charset val="128"/>
      </rPr>
      <t>東亜建設工業（株）
東日本建築支店</t>
    </r>
    <r>
      <rPr>
        <sz val="9"/>
        <color rgb="FFFF0000"/>
        <rFont val="ＭＳ 明朝"/>
        <family val="1"/>
        <charset val="128"/>
      </rPr>
      <t xml:space="preserve">
</t>
    </r>
    <r>
      <rPr>
        <sz val="9"/>
        <color theme="1"/>
        <rFont val="ＭＳ 明朝"/>
        <family val="1"/>
        <charset val="128"/>
      </rPr>
      <t>東京都新宿区西新宿
3-7-1</t>
    </r>
    <rPh sb="10" eb="13">
      <t>ヒガシニホン</t>
    </rPh>
    <rPh sb="13" eb="17">
      <t>ケンチクシテン</t>
    </rPh>
    <phoneticPr fontId="1"/>
  </si>
  <si>
    <t>日鋪建設（株）
東京都世田谷区池尻
2-11-3</t>
    <phoneticPr fontId="1"/>
  </si>
  <si>
    <t>（株）現代空調研究所
東京支社
東京都中央区日本橋
小伝馬町10-11</t>
    <rPh sb="11" eb="15">
      <t>トウキョウシシャ</t>
    </rPh>
    <phoneticPr fontId="1"/>
  </si>
  <si>
    <t>(有)堀田総合設計
熊本県熊本市中央区
水前寺4-54-10</t>
    <phoneticPr fontId="1"/>
  </si>
  <si>
    <t>馬淵建設(株)
神奈川県横浜市南区
花之木町2-26</t>
    <rPh sb="8" eb="12">
      <t>カナガワケン</t>
    </rPh>
    <phoneticPr fontId="1"/>
  </si>
  <si>
    <r>
      <rPr>
        <sz val="9"/>
        <color theme="1"/>
        <rFont val="ＭＳ 明朝"/>
        <family val="1"/>
        <charset val="128"/>
      </rPr>
      <t>(株)浜建</t>
    </r>
    <r>
      <rPr>
        <sz val="9"/>
        <color rgb="FFFF0000"/>
        <rFont val="ＭＳ 明朝"/>
        <family val="1"/>
        <charset val="128"/>
      </rPr>
      <t xml:space="preserve">
</t>
    </r>
    <r>
      <rPr>
        <sz val="9"/>
        <color theme="1"/>
        <rFont val="ＭＳ 明朝"/>
        <family val="1"/>
        <charset val="128"/>
      </rPr>
      <t>静岡県浜松市中央区
和地町5181-1</t>
    </r>
    <phoneticPr fontId="1"/>
  </si>
  <si>
    <r>
      <rPr>
        <sz val="9"/>
        <color theme="1"/>
        <rFont val="ＭＳ 明朝"/>
        <family val="1"/>
        <charset val="128"/>
      </rPr>
      <t>（株）三紀</t>
    </r>
    <r>
      <rPr>
        <sz val="9"/>
        <color rgb="FFFF0000"/>
        <rFont val="ＭＳ 明朝"/>
        <family val="1"/>
        <charset val="128"/>
      </rPr>
      <t xml:space="preserve">
</t>
    </r>
    <r>
      <rPr>
        <sz val="9"/>
        <color theme="1"/>
        <rFont val="ＭＳ 明朝"/>
        <family val="1"/>
        <charset val="128"/>
      </rPr>
      <t>東京都多摩市乞田
1156-1</t>
    </r>
    <rPh sb="13" eb="14">
      <t>タ</t>
    </rPh>
    <phoneticPr fontId="1"/>
  </si>
  <si>
    <r>
      <rPr>
        <sz val="9"/>
        <color theme="1"/>
        <rFont val="ＭＳ 明朝"/>
        <family val="1"/>
        <charset val="128"/>
      </rPr>
      <t>（株）総合設備コンサルタント</t>
    </r>
    <r>
      <rPr>
        <sz val="9"/>
        <color rgb="FFFF0000"/>
        <rFont val="ＭＳ 明朝"/>
        <family val="1"/>
        <charset val="128"/>
      </rPr>
      <t xml:space="preserve">
</t>
    </r>
    <r>
      <rPr>
        <sz val="9"/>
        <color theme="1"/>
        <rFont val="ＭＳ 明朝"/>
        <family val="1"/>
        <charset val="128"/>
      </rPr>
      <t>東京都渋谷区幡ケ谷
1-34-14</t>
    </r>
    <phoneticPr fontId="1"/>
  </si>
  <si>
    <t>海上自衛隊横須賀地方総監部宿舎(6)測量等業務
神奈川県横須賀市
令和6年10月16日から令和7年2月28日
測量業務</t>
    <rPh sb="55" eb="59">
      <t>ソクリョウギョウム</t>
    </rPh>
    <phoneticPr fontId="1"/>
  </si>
  <si>
    <t>コスモエンジニアリング（株）
京都府宇治市宇治壱番120-1</t>
    <phoneticPr fontId="1"/>
  </si>
  <si>
    <t>（株）ランドサーベイ
神奈川県川崎市幸区柳町６－２</t>
  </si>
  <si>
    <t>6020001071693</t>
  </si>
  <si>
    <t>大勝建設(株)東京支店
東京都港区芝4-5-12</t>
    <rPh sb="7" eb="11">
      <t>トウキョウシテン</t>
    </rPh>
    <phoneticPr fontId="1"/>
  </si>
  <si>
    <t>厚木飛行場周辺（６）移転対象物件（土地・建物等）調査業務（その３）
用地測量業務、建物等補償調査業務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</si>
</sst>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color theme="1"/>
      <name val="ＭＳ 明朝"/>
      <family val="1"/>
      <charset val="128"/>
    </font>
    <font>
      <b/>
      <sz val="9"/>
      <color indexed="81"/>
      <name val="MS P ゴシック"/>
      <family val="3"/>
      <charset val="128"/>
    </font>
    <font>
      <sz val="9"/>
      <color rgb="FFFF0000"/>
      <name val="ＭＳ 明朝"/>
      <family val="1"/>
      <charset val="128"/>
    </font>
    <font>
      <sz val="11"/>
      <color rgb="FF0061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0" fontId="11" fillId="3" borderId="0" applyNumberFormat="0" applyBorder="0" applyAlignment="0" applyProtection="0">
      <alignment vertical="center"/>
    </xf>
  </cellStyleXfs>
  <cellXfs count="53">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5" fillId="0" borderId="1" xfId="0" applyFont="1" applyBorder="1">
      <alignment vertical="center"/>
    </xf>
    <xf numFmtId="0" fontId="5" fillId="0" borderId="0" xfId="0" applyFont="1" applyAlignment="1">
      <alignment horizontal="center" vertical="center"/>
    </xf>
    <xf numFmtId="10" fontId="8" fillId="0" borderId="1" xfId="3" applyNumberFormat="1" applyFont="1" applyFill="1" applyBorder="1" applyAlignment="1">
      <alignment horizontal="right"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177" fontId="8" fillId="0" borderId="1" xfId="1" applyNumberFormat="1" applyFont="1" applyFill="1" applyBorder="1" applyAlignment="1">
      <alignment horizontal="right" vertical="center" wrapText="1"/>
    </xf>
    <xf numFmtId="180"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2" borderId="1" xfId="3" applyFont="1" applyFill="1" applyBorder="1" applyAlignment="1">
      <alignment vertical="center" wrapText="1"/>
    </xf>
    <xf numFmtId="0" fontId="10" fillId="0" borderId="1" xfId="0" applyFont="1" applyFill="1" applyBorder="1" applyAlignment="1">
      <alignment vertical="center" wrapText="1"/>
    </xf>
    <xf numFmtId="0" fontId="10"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1" xfId="3" applyNumberFormat="1" applyFont="1" applyFill="1" applyBorder="1" applyAlignment="1">
      <alignment horizontal="right" vertical="center" wrapText="1"/>
    </xf>
    <xf numFmtId="176" fontId="6" fillId="2" borderId="5"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0" fontId="7" fillId="2" borderId="1" xfId="3" applyFont="1" applyFill="1" applyBorder="1" applyAlignment="1">
      <alignment vertical="center" wrapText="1"/>
    </xf>
    <xf numFmtId="10" fontId="7" fillId="0" borderId="1" xfId="0" applyNumberFormat="1" applyFont="1" applyFill="1" applyBorder="1" applyAlignment="1">
      <alignment vertical="center" wrapText="1"/>
    </xf>
    <xf numFmtId="0" fontId="11" fillId="3" borderId="0" xfId="5">
      <alignment vertical="center"/>
    </xf>
    <xf numFmtId="0" fontId="10" fillId="2" borderId="1" xfId="3" applyFont="1" applyFill="1" applyBorder="1" applyAlignment="1">
      <alignment horizontal="left" vertical="center" wrapText="1"/>
    </xf>
    <xf numFmtId="177" fontId="10" fillId="2" borderId="1" xfId="1" applyNumberFormat="1" applyFont="1" applyFill="1" applyBorder="1" applyAlignment="1">
      <alignment horizontal="center" vertical="center" wrapText="1"/>
    </xf>
    <xf numFmtId="177" fontId="10" fillId="2" borderId="1" xfId="1" applyNumberFormat="1" applyFont="1" applyFill="1" applyBorder="1" applyAlignment="1">
      <alignment vertical="center" wrapText="1"/>
    </xf>
    <xf numFmtId="177" fontId="10" fillId="2" borderId="1" xfId="3" applyNumberFormat="1" applyFont="1" applyFill="1" applyBorder="1" applyAlignment="1">
      <alignment vertical="center" wrapText="1"/>
    </xf>
    <xf numFmtId="10" fontId="10" fillId="0" borderId="1" xfId="0" applyNumberFormat="1" applyFont="1" applyFill="1" applyBorder="1" applyAlignment="1">
      <alignment vertical="center" wrapText="1"/>
    </xf>
    <xf numFmtId="176" fontId="10" fillId="2" borderId="1" xfId="3"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Fill="1" applyBorder="1" applyAlignment="1">
      <alignment horizontal="left" vertical="center" wrapText="1"/>
    </xf>
    <xf numFmtId="0" fontId="10" fillId="2" borderId="5" xfId="3" applyFont="1" applyFill="1" applyBorder="1" applyAlignment="1">
      <alignment vertical="center" wrapText="1"/>
    </xf>
    <xf numFmtId="177" fontId="6" fillId="0" borderId="1" xfId="3" applyNumberFormat="1" applyFont="1" applyFill="1" applyBorder="1" applyAlignment="1">
      <alignment vertical="center" wrapText="1"/>
    </xf>
    <xf numFmtId="176" fontId="6" fillId="2" borderId="1" xfId="3" applyNumberFormat="1" applyFont="1" applyFill="1" applyBorder="1" applyAlignment="1">
      <alignment vertical="center" wrapText="1"/>
    </xf>
    <xf numFmtId="176" fontId="6" fillId="0" borderId="1" xfId="3"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 name="良い" xfId="5" builtinId="26"/>
  </cellStyles>
  <dxfs count="10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R28"/>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D7" sqref="D7"/>
    </sheetView>
  </sheetViews>
  <sheetFormatPr defaultColWidth="9" defaultRowHeight="13"/>
  <cols>
    <col min="1" max="1" width="30.33203125" style="1" customWidth="1"/>
    <col min="2" max="2" width="18.5" style="1" customWidth="1"/>
    <col min="3" max="3" width="13.58203125" style="1" customWidth="1"/>
    <col min="4" max="4" width="16" style="1" customWidth="1"/>
    <col min="5" max="5" width="13.25" style="1" customWidth="1"/>
    <col min="6" max="8" width="14" style="1" customWidth="1"/>
    <col min="9" max="9" width="7.5" style="1" customWidth="1"/>
    <col min="10" max="12" width="11.58203125" style="1" customWidth="1"/>
    <col min="13" max="13" width="8" style="1" customWidth="1"/>
    <col min="14" max="14" width="9.5" style="8" bestFit="1" customWidth="1"/>
    <col min="15" max="16384" width="9" style="1"/>
  </cols>
  <sheetData>
    <row r="1" spans="1:18" ht="39.4" customHeight="1">
      <c r="A1" s="48" t="s">
        <v>0</v>
      </c>
      <c r="B1" s="49"/>
      <c r="C1" s="49"/>
      <c r="D1" s="49"/>
      <c r="E1" s="49"/>
      <c r="F1" s="49"/>
      <c r="G1" s="49"/>
      <c r="H1" s="49"/>
      <c r="I1" s="49"/>
      <c r="J1" s="49"/>
      <c r="K1" s="49"/>
      <c r="L1" s="49"/>
      <c r="M1" s="49"/>
      <c r="N1" s="8" t="s">
        <v>16</v>
      </c>
    </row>
    <row r="2" spans="1:18">
      <c r="N2" s="8" t="s">
        <v>17</v>
      </c>
    </row>
    <row r="3" spans="1:18" ht="68.150000000000006" customHeight="1">
      <c r="A3" s="46" t="s">
        <v>1</v>
      </c>
      <c r="B3" s="46" t="s">
        <v>2</v>
      </c>
      <c r="C3" s="46" t="s">
        <v>3</v>
      </c>
      <c r="D3" s="46" t="s">
        <v>4</v>
      </c>
      <c r="E3" s="50" t="s">
        <v>5</v>
      </c>
      <c r="F3" s="46" t="s">
        <v>6</v>
      </c>
      <c r="G3" s="46" t="s">
        <v>7</v>
      </c>
      <c r="H3" s="46" t="s">
        <v>8</v>
      </c>
      <c r="I3" s="45" t="s">
        <v>9</v>
      </c>
      <c r="J3" s="45" t="s">
        <v>10</v>
      </c>
      <c r="K3" s="45"/>
      <c r="L3" s="45"/>
      <c r="M3" s="46" t="s">
        <v>11</v>
      </c>
      <c r="N3" s="8" t="s">
        <v>17</v>
      </c>
    </row>
    <row r="4" spans="1:18" ht="38.25" customHeight="1">
      <c r="A4" s="47"/>
      <c r="B4" s="47"/>
      <c r="C4" s="47"/>
      <c r="D4" s="47"/>
      <c r="E4" s="51"/>
      <c r="F4" s="47"/>
      <c r="G4" s="47"/>
      <c r="H4" s="47"/>
      <c r="I4" s="52"/>
      <c r="J4" s="2" t="s">
        <v>12</v>
      </c>
      <c r="K4" s="2" t="s">
        <v>13</v>
      </c>
      <c r="L4" s="2" t="s">
        <v>14</v>
      </c>
      <c r="M4" s="47"/>
      <c r="N4" s="14" t="s">
        <v>17</v>
      </c>
    </row>
    <row r="5" spans="1:18" ht="75" customHeight="1">
      <c r="A5" s="18" t="s">
        <v>32</v>
      </c>
      <c r="B5" s="15" t="s">
        <v>19</v>
      </c>
      <c r="C5" s="20">
        <v>45566</v>
      </c>
      <c r="D5" s="19" t="s">
        <v>23</v>
      </c>
      <c r="E5" s="24">
        <v>3220001006995</v>
      </c>
      <c r="F5" s="16" t="s">
        <v>21</v>
      </c>
      <c r="G5" s="21">
        <v>10686427</v>
      </c>
      <c r="H5" s="41">
        <v>10670000</v>
      </c>
      <c r="I5" s="36">
        <f t="shared" ref="I5:I6" si="0">H5/G5</f>
        <v>0.99846281643059931</v>
      </c>
      <c r="J5" s="3"/>
      <c r="K5" s="3"/>
      <c r="L5" s="38"/>
      <c r="M5" s="38"/>
      <c r="N5" s="14" t="str">
        <f>IF(H5&gt;0,"表示","非表示")</f>
        <v>表示</v>
      </c>
    </row>
    <row r="6" spans="1:18" ht="75" customHeight="1">
      <c r="A6" s="18" t="s">
        <v>33</v>
      </c>
      <c r="B6" s="15" t="s">
        <v>19</v>
      </c>
      <c r="C6" s="20">
        <v>45566</v>
      </c>
      <c r="D6" s="17" t="s">
        <v>24</v>
      </c>
      <c r="E6" s="42">
        <v>4030001004753</v>
      </c>
      <c r="F6" s="16" t="s">
        <v>21</v>
      </c>
      <c r="G6" s="21">
        <v>8716252</v>
      </c>
      <c r="H6" s="23">
        <v>8690000</v>
      </c>
      <c r="I6" s="36">
        <f t="shared" si="0"/>
        <v>0.99698815500056681</v>
      </c>
      <c r="J6" s="3"/>
      <c r="K6" s="3"/>
      <c r="L6" s="3"/>
      <c r="M6" s="4"/>
      <c r="N6" s="14" t="str">
        <f t="shared" ref="N6:N27" si="1">IF(H6&gt;0,"表示","非表示")</f>
        <v>表示</v>
      </c>
    </row>
    <row r="7" spans="1:18" ht="75" customHeight="1">
      <c r="A7" s="18" t="s">
        <v>34</v>
      </c>
      <c r="B7" s="15" t="s">
        <v>19</v>
      </c>
      <c r="C7" s="20">
        <v>45567</v>
      </c>
      <c r="D7" s="17" t="s">
        <v>52</v>
      </c>
      <c r="E7" s="24">
        <v>3330002001051</v>
      </c>
      <c r="F7" s="16" t="s">
        <v>21</v>
      </c>
      <c r="G7" s="21">
        <v>39938927</v>
      </c>
      <c r="H7" s="23">
        <v>36666300</v>
      </c>
      <c r="I7" s="36">
        <f t="shared" ref="I7" si="2">H7/G7</f>
        <v>0.91805921576210603</v>
      </c>
      <c r="J7" s="3"/>
      <c r="K7" s="3"/>
      <c r="L7" s="3"/>
      <c r="M7" s="4"/>
      <c r="N7" s="14" t="str">
        <f t="shared" si="1"/>
        <v>表示</v>
      </c>
    </row>
    <row r="8" spans="1:18" ht="75" customHeight="1">
      <c r="A8" s="18" t="s">
        <v>35</v>
      </c>
      <c r="B8" s="15" t="s">
        <v>19</v>
      </c>
      <c r="C8" s="20">
        <v>45568</v>
      </c>
      <c r="D8" s="19" t="s">
        <v>25</v>
      </c>
      <c r="E8" s="25">
        <v>9010401025405</v>
      </c>
      <c r="F8" s="16" t="s">
        <v>20</v>
      </c>
      <c r="G8" s="22">
        <v>203201934</v>
      </c>
      <c r="H8" s="23">
        <v>201300000</v>
      </c>
      <c r="I8" s="36">
        <f t="shared" ref="I8:I15" si="3">H8/G8</f>
        <v>0.990640177666813</v>
      </c>
      <c r="J8" s="5"/>
      <c r="K8" s="5"/>
      <c r="L8" s="5"/>
      <c r="M8" s="6"/>
      <c r="N8" s="14" t="str">
        <f t="shared" si="1"/>
        <v>表示</v>
      </c>
    </row>
    <row r="9" spans="1:18" ht="75" customHeight="1">
      <c r="A9" s="18" t="s">
        <v>36</v>
      </c>
      <c r="B9" s="15" t="s">
        <v>19</v>
      </c>
      <c r="C9" s="20">
        <v>45576</v>
      </c>
      <c r="D9" s="17" t="s">
        <v>61</v>
      </c>
      <c r="E9" s="26">
        <v>3120001018002</v>
      </c>
      <c r="F9" s="16" t="s">
        <v>21</v>
      </c>
      <c r="G9" s="22">
        <v>663551774</v>
      </c>
      <c r="H9" s="23">
        <v>649000000</v>
      </c>
      <c r="I9" s="36">
        <f t="shared" si="3"/>
        <v>0.97806987401709511</v>
      </c>
      <c r="J9" s="5"/>
      <c r="K9" s="5"/>
      <c r="L9" s="5"/>
      <c r="M9" s="6"/>
      <c r="N9" s="14" t="str">
        <f t="shared" si="1"/>
        <v>表示</v>
      </c>
    </row>
    <row r="10" spans="1:18" ht="74.25" customHeight="1">
      <c r="A10" s="18" t="s">
        <v>37</v>
      </c>
      <c r="B10" s="15" t="s">
        <v>19</v>
      </c>
      <c r="C10" s="20">
        <v>45576</v>
      </c>
      <c r="D10" s="17" t="s">
        <v>53</v>
      </c>
      <c r="E10" s="25">
        <v>2020001013765</v>
      </c>
      <c r="F10" s="16" t="s">
        <v>21</v>
      </c>
      <c r="G10" s="22">
        <v>345250078</v>
      </c>
      <c r="H10" s="23">
        <v>327800000</v>
      </c>
      <c r="I10" s="36">
        <f t="shared" si="3"/>
        <v>0.94945670077444555</v>
      </c>
      <c r="J10" s="5"/>
      <c r="K10" s="5"/>
      <c r="L10" s="5"/>
      <c r="M10" s="6"/>
      <c r="N10" s="14" t="str">
        <f t="shared" si="1"/>
        <v>表示</v>
      </c>
    </row>
    <row r="11" spans="1:18" ht="75" customHeight="1">
      <c r="A11" s="18" t="s">
        <v>38</v>
      </c>
      <c r="B11" s="15" t="s">
        <v>19</v>
      </c>
      <c r="C11" s="20">
        <v>45581</v>
      </c>
      <c r="D11" s="40" t="s">
        <v>54</v>
      </c>
      <c r="E11" s="26">
        <v>7080401004354</v>
      </c>
      <c r="F11" s="16" t="s">
        <v>21</v>
      </c>
      <c r="G11" s="22">
        <v>394213147</v>
      </c>
      <c r="H11" s="41">
        <v>391600000</v>
      </c>
      <c r="I11" s="36">
        <f t="shared" si="3"/>
        <v>0.9933712332531619</v>
      </c>
      <c r="J11" s="5"/>
      <c r="K11" s="5"/>
      <c r="L11" s="5"/>
      <c r="M11" s="6"/>
      <c r="N11" s="14" t="str">
        <f t="shared" si="1"/>
        <v>表示</v>
      </c>
    </row>
    <row r="12" spans="1:18" ht="75" customHeight="1">
      <c r="A12" s="18" t="s">
        <v>39</v>
      </c>
      <c r="B12" s="15" t="s">
        <v>19</v>
      </c>
      <c r="C12" s="20">
        <v>45586</v>
      </c>
      <c r="D12" s="19" t="s">
        <v>56</v>
      </c>
      <c r="E12" s="24">
        <v>9011001012710</v>
      </c>
      <c r="F12" s="16" t="s">
        <v>21</v>
      </c>
      <c r="G12" s="21">
        <v>51655588</v>
      </c>
      <c r="H12" s="23">
        <v>49500000</v>
      </c>
      <c r="I12" s="36">
        <f t="shared" si="3"/>
        <v>0.95826999394528234</v>
      </c>
      <c r="J12" s="3"/>
      <c r="K12" s="3"/>
      <c r="L12" s="3"/>
      <c r="M12" s="37"/>
      <c r="N12" s="14" t="str">
        <f t="shared" si="1"/>
        <v>表示</v>
      </c>
      <c r="R12" s="29"/>
    </row>
    <row r="13" spans="1:18" ht="75" customHeight="1">
      <c r="A13" s="18" t="s">
        <v>40</v>
      </c>
      <c r="B13" s="15" t="s">
        <v>19</v>
      </c>
      <c r="C13" s="20">
        <v>45586</v>
      </c>
      <c r="D13" s="17" t="s">
        <v>26</v>
      </c>
      <c r="E13" s="43">
        <v>8080101003944</v>
      </c>
      <c r="F13" s="16" t="s">
        <v>21</v>
      </c>
      <c r="G13" s="21">
        <v>10362952</v>
      </c>
      <c r="H13" s="23">
        <v>10175000</v>
      </c>
      <c r="I13" s="36">
        <f t="shared" si="3"/>
        <v>0.98186308302885128</v>
      </c>
      <c r="J13" s="5"/>
      <c r="K13" s="5"/>
      <c r="L13" s="5"/>
      <c r="M13" s="6"/>
      <c r="N13" s="14" t="s">
        <v>17</v>
      </c>
    </row>
    <row r="14" spans="1:18" ht="75" customHeight="1">
      <c r="A14" s="18" t="s">
        <v>41</v>
      </c>
      <c r="B14" s="15" t="s">
        <v>19</v>
      </c>
      <c r="C14" s="20">
        <v>45587</v>
      </c>
      <c r="D14" s="19" t="s">
        <v>49</v>
      </c>
      <c r="E14" s="26" t="s">
        <v>27</v>
      </c>
      <c r="F14" s="16" t="s">
        <v>21</v>
      </c>
      <c r="G14" s="22">
        <v>2523637516</v>
      </c>
      <c r="H14" s="23">
        <v>2516800000</v>
      </c>
      <c r="I14" s="36">
        <f t="shared" si="3"/>
        <v>0.99729061089136228</v>
      </c>
      <c r="J14" s="3"/>
      <c r="K14" s="3"/>
      <c r="L14" s="3"/>
      <c r="M14" s="4"/>
      <c r="N14" s="14" t="s">
        <v>17</v>
      </c>
    </row>
    <row r="15" spans="1:18" ht="75" customHeight="1">
      <c r="A15" s="19" t="s">
        <v>42</v>
      </c>
      <c r="B15" s="15" t="s">
        <v>19</v>
      </c>
      <c r="C15" s="20">
        <v>45590</v>
      </c>
      <c r="D15" s="19" t="s">
        <v>28</v>
      </c>
      <c r="E15" s="26">
        <v>5010901014290</v>
      </c>
      <c r="F15" s="16" t="s">
        <v>21</v>
      </c>
      <c r="G15" s="22">
        <v>575006764</v>
      </c>
      <c r="H15" s="23">
        <v>539000000</v>
      </c>
      <c r="I15" s="36">
        <f t="shared" si="3"/>
        <v>0.93738027749530961</v>
      </c>
      <c r="J15" s="3"/>
      <c r="K15" s="3"/>
      <c r="L15" s="3"/>
      <c r="M15" s="4"/>
      <c r="N15" s="14" t="s">
        <v>17</v>
      </c>
    </row>
    <row r="16" spans="1:18" ht="75" customHeight="1">
      <c r="A16" s="19" t="s">
        <v>43</v>
      </c>
      <c r="B16" s="15" t="s">
        <v>19</v>
      </c>
      <c r="C16" s="20">
        <v>45590</v>
      </c>
      <c r="D16" s="17" t="s">
        <v>50</v>
      </c>
      <c r="E16" s="26">
        <v>2010901009368</v>
      </c>
      <c r="F16" s="16" t="s">
        <v>21</v>
      </c>
      <c r="G16" s="22">
        <v>321063360</v>
      </c>
      <c r="H16" s="22">
        <v>319000000</v>
      </c>
      <c r="I16" s="36">
        <f t="shared" ref="I16:I23" si="4">H16/G16</f>
        <v>0.99357335573887973</v>
      </c>
      <c r="J16" s="3"/>
      <c r="K16" s="3"/>
      <c r="L16" s="3"/>
      <c r="M16" s="4"/>
      <c r="N16" s="14" t="s">
        <v>17</v>
      </c>
    </row>
    <row r="17" spans="1:14" ht="75" customHeight="1">
      <c r="A17" s="19" t="s">
        <v>44</v>
      </c>
      <c r="B17" s="15" t="s">
        <v>19</v>
      </c>
      <c r="C17" s="20">
        <v>45593</v>
      </c>
      <c r="D17" s="17" t="s">
        <v>29</v>
      </c>
      <c r="E17" s="26">
        <v>7140001023070</v>
      </c>
      <c r="F17" s="16" t="s">
        <v>21</v>
      </c>
      <c r="G17" s="22">
        <v>28534666</v>
      </c>
      <c r="H17" s="23">
        <v>28204000</v>
      </c>
      <c r="I17" s="36">
        <f t="shared" si="4"/>
        <v>0.9884117795526326</v>
      </c>
      <c r="J17" s="3"/>
      <c r="K17" s="3"/>
      <c r="L17" s="3"/>
      <c r="M17" s="4"/>
      <c r="N17" s="14" t="s">
        <v>17</v>
      </c>
    </row>
    <row r="18" spans="1:14" ht="75" customHeight="1">
      <c r="A18" s="19" t="s">
        <v>45</v>
      </c>
      <c r="B18" s="15" t="s">
        <v>19</v>
      </c>
      <c r="C18" s="20">
        <v>45593</v>
      </c>
      <c r="D18" s="17" t="s">
        <v>51</v>
      </c>
      <c r="E18" s="24">
        <v>8010001015501</v>
      </c>
      <c r="F18" s="16" t="s">
        <v>21</v>
      </c>
      <c r="G18" s="21">
        <v>27640855</v>
      </c>
      <c r="H18" s="23">
        <v>26950000</v>
      </c>
      <c r="I18" s="36">
        <f t="shared" si="4"/>
        <v>0.97500601916981222</v>
      </c>
      <c r="J18" s="3"/>
      <c r="K18" s="3"/>
      <c r="L18" s="3"/>
      <c r="M18" s="44"/>
      <c r="N18" s="14" t="s">
        <v>17</v>
      </c>
    </row>
    <row r="19" spans="1:14" ht="75" customHeight="1">
      <c r="A19" s="19" t="s">
        <v>46</v>
      </c>
      <c r="B19" s="15" t="s">
        <v>19</v>
      </c>
      <c r="C19" s="20">
        <v>45594</v>
      </c>
      <c r="D19" s="17" t="s">
        <v>30</v>
      </c>
      <c r="E19" s="24">
        <v>7080401005360</v>
      </c>
      <c r="F19" s="16" t="s">
        <v>21</v>
      </c>
      <c r="G19" s="21">
        <v>10317599</v>
      </c>
      <c r="H19" s="23">
        <v>10109000</v>
      </c>
      <c r="I19" s="36">
        <f t="shared" si="4"/>
        <v>0.97978221483506001</v>
      </c>
      <c r="J19" s="3"/>
      <c r="K19" s="3"/>
      <c r="L19" s="3"/>
      <c r="M19" s="44"/>
      <c r="N19" s="14" t="s">
        <v>17</v>
      </c>
    </row>
    <row r="20" spans="1:14" ht="75" customHeight="1">
      <c r="A20" s="19" t="s">
        <v>47</v>
      </c>
      <c r="B20" s="15" t="s">
        <v>19</v>
      </c>
      <c r="C20" s="20">
        <v>45596</v>
      </c>
      <c r="D20" s="19" t="s">
        <v>31</v>
      </c>
      <c r="E20" s="26">
        <v>9130001008616</v>
      </c>
      <c r="F20" s="16" t="s">
        <v>21</v>
      </c>
      <c r="G20" s="22">
        <v>8503731</v>
      </c>
      <c r="H20" s="23">
        <v>7700000</v>
      </c>
      <c r="I20" s="36">
        <f t="shared" si="4"/>
        <v>0.90548489833462509</v>
      </c>
      <c r="J20" s="7"/>
      <c r="K20" s="7"/>
      <c r="L20" s="7"/>
      <c r="M20" s="7"/>
      <c r="N20" s="14" t="s">
        <v>17</v>
      </c>
    </row>
    <row r="21" spans="1:14" ht="75" customHeight="1">
      <c r="A21" s="19" t="s">
        <v>48</v>
      </c>
      <c r="B21" s="15" t="s">
        <v>19</v>
      </c>
      <c r="C21" s="20">
        <v>45596</v>
      </c>
      <c r="D21" s="19" t="s">
        <v>55</v>
      </c>
      <c r="E21" s="24">
        <v>1013401002199</v>
      </c>
      <c r="F21" s="16" t="s">
        <v>21</v>
      </c>
      <c r="G21" s="21">
        <v>17203148</v>
      </c>
      <c r="H21" s="23">
        <v>17050000</v>
      </c>
      <c r="I21" s="36">
        <f t="shared" si="4"/>
        <v>0.99109767584397923</v>
      </c>
      <c r="J21" s="7"/>
      <c r="K21" s="7"/>
      <c r="L21" s="7"/>
      <c r="M21" s="7"/>
      <c r="N21" s="14" t="s">
        <v>17</v>
      </c>
    </row>
    <row r="22" spans="1:14" ht="75" customHeight="1">
      <c r="A22" s="17" t="s">
        <v>57</v>
      </c>
      <c r="B22" s="15" t="s">
        <v>19</v>
      </c>
      <c r="C22" s="20">
        <v>45580</v>
      </c>
      <c r="D22" s="17" t="s">
        <v>58</v>
      </c>
      <c r="E22" s="26">
        <v>8130001034514</v>
      </c>
      <c r="F22" s="16" t="s">
        <v>22</v>
      </c>
      <c r="G22" s="22">
        <v>3008500</v>
      </c>
      <c r="H22" s="23">
        <v>1650000</v>
      </c>
      <c r="I22" s="36">
        <f t="shared" si="4"/>
        <v>0.54844606946983543</v>
      </c>
      <c r="J22" s="7"/>
      <c r="K22" s="7"/>
      <c r="L22" s="7"/>
      <c r="M22" s="7"/>
      <c r="N22" s="14" t="str">
        <f t="shared" si="1"/>
        <v>表示</v>
      </c>
    </row>
    <row r="23" spans="1:14" ht="75" customHeight="1">
      <c r="A23" s="39" t="s">
        <v>62</v>
      </c>
      <c r="B23" s="15" t="s">
        <v>19</v>
      </c>
      <c r="C23" s="12">
        <v>45590</v>
      </c>
      <c r="D23" s="11" t="s">
        <v>59</v>
      </c>
      <c r="E23" s="10" t="s">
        <v>60</v>
      </c>
      <c r="F23" s="16" t="s">
        <v>22</v>
      </c>
      <c r="G23" s="13">
        <v>19872600</v>
      </c>
      <c r="H23" s="13">
        <v>15620000</v>
      </c>
      <c r="I23" s="9">
        <f t="shared" si="4"/>
        <v>0.78600686372190853</v>
      </c>
      <c r="J23" s="7"/>
      <c r="K23" s="7"/>
      <c r="L23" s="7"/>
      <c r="M23" s="7"/>
      <c r="N23" s="14" t="str">
        <f t="shared" si="1"/>
        <v>表示</v>
      </c>
    </row>
    <row r="24" spans="1:14" ht="96" customHeight="1">
      <c r="A24" s="18"/>
      <c r="B24" s="15"/>
      <c r="C24" s="20"/>
      <c r="D24" s="17"/>
      <c r="E24" s="42"/>
      <c r="F24" s="16"/>
      <c r="G24" s="21"/>
      <c r="H24" s="23"/>
      <c r="I24" s="34"/>
      <c r="J24" s="7"/>
      <c r="K24" s="7"/>
      <c r="L24" s="7"/>
      <c r="M24" s="7"/>
      <c r="N24" s="14" t="str">
        <f t="shared" si="1"/>
        <v>非表示</v>
      </c>
    </row>
    <row r="25" spans="1:14" ht="89.25" customHeight="1">
      <c r="A25" s="19"/>
      <c r="B25" s="30"/>
      <c r="C25" s="20"/>
      <c r="D25" s="19"/>
      <c r="E25" s="35"/>
      <c r="F25" s="31"/>
      <c r="G25" s="32"/>
      <c r="H25" s="33"/>
      <c r="I25" s="34"/>
      <c r="J25" s="7"/>
      <c r="K25" s="7"/>
      <c r="L25" s="7"/>
      <c r="M25" s="7"/>
      <c r="N25" s="14" t="str">
        <f t="shared" si="1"/>
        <v>非表示</v>
      </c>
    </row>
    <row r="26" spans="1:14" ht="101.25" customHeight="1">
      <c r="A26" s="19"/>
      <c r="B26" s="30"/>
      <c r="C26" s="20"/>
      <c r="D26" s="19"/>
      <c r="E26" s="35"/>
      <c r="F26" s="31"/>
      <c r="G26" s="32"/>
      <c r="H26" s="33"/>
      <c r="I26" s="34"/>
      <c r="J26" s="7"/>
      <c r="K26" s="7"/>
      <c r="L26" s="7"/>
      <c r="M26" s="7"/>
      <c r="N26" s="14" t="str">
        <f t="shared" si="1"/>
        <v>非表示</v>
      </c>
    </row>
    <row r="27" spans="1:14" ht="75" customHeight="1">
      <c r="A27" s="27"/>
      <c r="B27" s="15"/>
      <c r="C27" s="20"/>
      <c r="D27" s="27"/>
      <c r="E27" s="26"/>
      <c r="F27" s="16"/>
      <c r="G27" s="22"/>
      <c r="H27" s="23"/>
      <c r="I27" s="28"/>
      <c r="J27" s="7"/>
      <c r="K27" s="7"/>
      <c r="L27" s="7"/>
      <c r="M27" s="7"/>
      <c r="N27" s="14" t="str">
        <f t="shared" si="1"/>
        <v>非表示</v>
      </c>
    </row>
    <row r="28" spans="1:14" ht="75.75" customHeight="1">
      <c r="J28" s="1" t="s">
        <v>15</v>
      </c>
      <c r="N28" s="8" t="s">
        <v>18</v>
      </c>
    </row>
  </sheetData>
  <autoFilter ref="N1:N79"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15 A9:A12 A23">
    <cfRule type="expression" dxfId="99" priority="120">
      <formula>$AG14="保留"</formula>
    </cfRule>
    <cfRule type="expression" dxfId="98" priority="121">
      <formula>$AG14="取止め"</formula>
    </cfRule>
    <cfRule type="expression" dxfId="97" priority="122">
      <formula>$AG14="不調"</formula>
    </cfRule>
    <cfRule type="expression" dxfId="96" priority="123">
      <formula>$AG14="不成立"</formula>
    </cfRule>
    <cfRule type="expression" dxfId="95" priority="124">
      <formula>RIGHT($AG14,2)="低落"</formula>
    </cfRule>
    <cfRule type="expression" dxfId="94" priority="125">
      <formula>$AG14="落札"</formula>
    </cfRule>
    <cfRule type="expression" dxfId="93" priority="126">
      <formula>$AG14="成立"</formula>
    </cfRule>
  </conditionalFormatting>
  <conditionalFormatting sqref="A14">
    <cfRule type="expression" dxfId="92" priority="127">
      <formula>#REF!="保留"</formula>
    </cfRule>
    <cfRule type="expression" dxfId="91" priority="128">
      <formula>#REF!="取止め"</formula>
    </cfRule>
    <cfRule type="expression" dxfId="90" priority="129">
      <formula>#REF!="不調"</formula>
    </cfRule>
    <cfRule type="expression" dxfId="89" priority="130">
      <formula>#REF!="不成立"</formula>
    </cfRule>
    <cfRule type="expression" dxfId="88" priority="131">
      <formula>RIGHT(#REF!,2)="低落"</formula>
    </cfRule>
    <cfRule type="expression" dxfId="87" priority="132">
      <formula>#REF!="落札"</formula>
    </cfRule>
    <cfRule type="expression" dxfId="86" priority="133">
      <formula>#REF!="成立"</formula>
    </cfRule>
  </conditionalFormatting>
  <conditionalFormatting sqref="A15 A9:A12 A23">
    <cfRule type="expression" dxfId="85" priority="143">
      <formula>$A14="③"</formula>
    </cfRule>
    <cfRule type="expression" dxfId="84" priority="144">
      <formula>$A14="④"</formula>
    </cfRule>
  </conditionalFormatting>
  <conditionalFormatting sqref="A14">
    <cfRule type="expression" dxfId="83" priority="145">
      <formula>#REF!="③"</formula>
    </cfRule>
    <cfRule type="expression" dxfId="82" priority="146">
      <formula>#REF!="④"</formula>
    </cfRule>
  </conditionalFormatting>
  <conditionalFormatting sqref="A15 A9:A12 A23">
    <cfRule type="expression" dxfId="81" priority="148">
      <formula>$AG14="落札"</formula>
    </cfRule>
  </conditionalFormatting>
  <conditionalFormatting sqref="A14">
    <cfRule type="expression" dxfId="80" priority="149">
      <formula>#REF!="落札"</formula>
    </cfRule>
  </conditionalFormatting>
  <conditionalFormatting sqref="A8">
    <cfRule type="expression" dxfId="79" priority="86">
      <formula>$AG14="保留"</formula>
    </cfRule>
    <cfRule type="expression" dxfId="78" priority="87">
      <formula>$AG14="取止め"</formula>
    </cfRule>
    <cfRule type="expression" dxfId="77" priority="88">
      <formula>$AG14="不調"</formula>
    </cfRule>
    <cfRule type="expression" dxfId="76" priority="89">
      <formula>$AG14="不成立"</formula>
    </cfRule>
    <cfRule type="expression" dxfId="75" priority="90">
      <formula>RIGHT($AG14,2)="低落"</formula>
    </cfRule>
    <cfRule type="expression" dxfId="74" priority="91">
      <formula>$AG14="落札"</formula>
    </cfRule>
    <cfRule type="expression" dxfId="73" priority="92">
      <formula>$AG14="成立"</formula>
    </cfRule>
  </conditionalFormatting>
  <conditionalFormatting sqref="A8">
    <cfRule type="expression" dxfId="72" priority="84">
      <formula>$A14="③"</formula>
    </cfRule>
    <cfRule type="expression" dxfId="71" priority="85">
      <formula>$A14="④"</formula>
    </cfRule>
  </conditionalFormatting>
  <conditionalFormatting sqref="A8">
    <cfRule type="expression" dxfId="70" priority="83">
      <formula>$AG14="落札"</formula>
    </cfRule>
  </conditionalFormatting>
  <conditionalFormatting sqref="A13">
    <cfRule type="expression" dxfId="69" priority="73">
      <formula>$AG18="保留"</formula>
    </cfRule>
    <cfRule type="expression" dxfId="68" priority="74">
      <formula>$AG18="取止め"</formula>
    </cfRule>
    <cfRule type="expression" dxfId="67" priority="75">
      <formula>$AG18="不調"</formula>
    </cfRule>
    <cfRule type="expression" dxfId="66" priority="76">
      <formula>$AG18="不成立"</formula>
    </cfRule>
    <cfRule type="expression" dxfId="65" priority="77">
      <formula>RIGHT($AG18,2)="低落"</formula>
    </cfRule>
    <cfRule type="expression" dxfId="64" priority="78">
      <formula>$AG18="落札"</formula>
    </cfRule>
    <cfRule type="expression" dxfId="63" priority="79">
      <formula>$AG18="成立"</formula>
    </cfRule>
  </conditionalFormatting>
  <conditionalFormatting sqref="A13">
    <cfRule type="expression" dxfId="62" priority="80">
      <formula>$A18="③"</formula>
    </cfRule>
    <cfRule type="expression" dxfId="61" priority="81">
      <formula>$A18="④"</formula>
    </cfRule>
  </conditionalFormatting>
  <conditionalFormatting sqref="A13">
    <cfRule type="expression" dxfId="60" priority="82">
      <formula>$AG18="落札"</formula>
    </cfRule>
  </conditionalFormatting>
  <conditionalFormatting sqref="A5">
    <cfRule type="expression" dxfId="59" priority="63">
      <formula>$AG10="保留"</formula>
    </cfRule>
    <cfRule type="expression" dxfId="58" priority="64">
      <formula>$AG10="取止め"</formula>
    </cfRule>
    <cfRule type="expression" dxfId="57" priority="65">
      <formula>$AG10="不調"</formula>
    </cfRule>
    <cfRule type="expression" dxfId="56" priority="66">
      <formula>$AG10="不成立"</formula>
    </cfRule>
    <cfRule type="expression" dxfId="55" priority="67">
      <formula>RIGHT($AG10,2)="低落"</formula>
    </cfRule>
    <cfRule type="expression" dxfId="54" priority="68">
      <formula>$AG10="落札"</formula>
    </cfRule>
    <cfRule type="expression" dxfId="53" priority="69">
      <formula>$AG10="成立"</formula>
    </cfRule>
  </conditionalFormatting>
  <conditionalFormatting sqref="A5">
    <cfRule type="expression" dxfId="52" priority="70">
      <formula>$A10="③"</formula>
    </cfRule>
    <cfRule type="expression" dxfId="51" priority="71">
      <formula>$A10="④"</formula>
    </cfRule>
  </conditionalFormatting>
  <conditionalFormatting sqref="A5">
    <cfRule type="expression" dxfId="50" priority="72">
      <formula>$AG10="落札"</formula>
    </cfRule>
  </conditionalFormatting>
  <conditionalFormatting sqref="A15:A21">
    <cfRule type="expression" dxfId="49" priority="43">
      <formula>$AG20="保留"</formula>
    </cfRule>
    <cfRule type="expression" dxfId="48" priority="44">
      <formula>$AG20="取止め"</formula>
    </cfRule>
    <cfRule type="expression" dxfId="47" priority="45">
      <formula>$AG20="不調"</formula>
    </cfRule>
    <cfRule type="expression" dxfId="46" priority="46">
      <formula>$AG20="不成立"</formula>
    </cfRule>
    <cfRule type="expression" dxfId="45" priority="47">
      <formula>RIGHT($AG20,2)="低落"</formula>
    </cfRule>
    <cfRule type="expression" dxfId="44" priority="48">
      <formula>$AG20="落札"</formula>
    </cfRule>
    <cfRule type="expression" dxfId="43" priority="49">
      <formula>$AG20="成立"</formula>
    </cfRule>
  </conditionalFormatting>
  <conditionalFormatting sqref="A15:A21">
    <cfRule type="expression" dxfId="42" priority="50">
      <formula>$A20="③"</formula>
    </cfRule>
    <cfRule type="expression" dxfId="41" priority="51">
      <formula>$A20="④"</formula>
    </cfRule>
  </conditionalFormatting>
  <conditionalFormatting sqref="A15:A21">
    <cfRule type="expression" dxfId="40" priority="52">
      <formula>$AG20="落札"</formula>
    </cfRule>
  </conditionalFormatting>
  <conditionalFormatting sqref="A24">
    <cfRule type="expression" dxfId="39" priority="31">
      <formula>$AG29="保留"</formula>
    </cfRule>
    <cfRule type="expression" dxfId="38" priority="32">
      <formula>$AG29="取止め"</formula>
    </cfRule>
    <cfRule type="expression" dxfId="37" priority="33">
      <formula>$AG29="不調"</formula>
    </cfRule>
    <cfRule type="expression" dxfId="36" priority="34">
      <formula>$AG29="不成立"</formula>
    </cfRule>
    <cfRule type="expression" dxfId="35" priority="35">
      <formula>RIGHT($AG29,2)="低落"</formula>
    </cfRule>
    <cfRule type="expression" dxfId="34" priority="36">
      <formula>$AG29="落札"</formula>
    </cfRule>
    <cfRule type="expression" dxfId="33" priority="37">
      <formula>$AG29="成立"</formula>
    </cfRule>
  </conditionalFormatting>
  <conditionalFormatting sqref="A24">
    <cfRule type="expression" dxfId="32" priority="38">
      <formula>$A29="③"</formula>
    </cfRule>
    <cfRule type="expression" dxfId="31" priority="39">
      <formula>$A29="④"</formula>
    </cfRule>
  </conditionalFormatting>
  <conditionalFormatting sqref="A24">
    <cfRule type="expression" dxfId="30" priority="40">
      <formula>$AG29="落札"</formula>
    </cfRule>
  </conditionalFormatting>
  <conditionalFormatting sqref="A7">
    <cfRule type="expression" dxfId="29" priority="21">
      <formula>$AG12="保留"</formula>
    </cfRule>
    <cfRule type="expression" dxfId="28" priority="22">
      <formula>$AG12="取止め"</formula>
    </cfRule>
    <cfRule type="expression" dxfId="27" priority="23">
      <formula>$AG12="不調"</formula>
    </cfRule>
    <cfRule type="expression" dxfId="26" priority="24">
      <formula>$AG12="不成立"</formula>
    </cfRule>
    <cfRule type="expression" dxfId="25" priority="25">
      <formula>RIGHT($AG12,2)="低落"</formula>
    </cfRule>
    <cfRule type="expression" dxfId="24" priority="26">
      <formula>$AG12="落札"</formula>
    </cfRule>
    <cfRule type="expression" dxfId="23" priority="27">
      <formula>$AG12="成立"</formula>
    </cfRule>
  </conditionalFormatting>
  <conditionalFormatting sqref="A7">
    <cfRule type="expression" dxfId="22" priority="28">
      <formula>$A12="③"</formula>
    </cfRule>
    <cfRule type="expression" dxfId="21" priority="29">
      <formula>$A12="④"</formula>
    </cfRule>
  </conditionalFormatting>
  <conditionalFormatting sqref="A7">
    <cfRule type="expression" dxfId="20" priority="30">
      <formula>$AG12="落札"</formula>
    </cfRule>
  </conditionalFormatting>
  <conditionalFormatting sqref="A6">
    <cfRule type="expression" dxfId="19" priority="11">
      <formula>$AG11="保留"</formula>
    </cfRule>
    <cfRule type="expression" dxfId="18" priority="12">
      <formula>$AG11="取止め"</formula>
    </cfRule>
    <cfRule type="expression" dxfId="17" priority="13">
      <formula>$AG11="不調"</formula>
    </cfRule>
    <cfRule type="expression" dxfId="16" priority="14">
      <formula>$AG11="不成立"</formula>
    </cfRule>
    <cfRule type="expression" dxfId="15" priority="15">
      <formula>RIGHT($AG11,2)="低落"</formula>
    </cfRule>
    <cfRule type="expression" dxfId="14" priority="16">
      <formula>$AG11="落札"</formula>
    </cfRule>
    <cfRule type="expression" dxfId="13" priority="17">
      <formula>$AG11="成立"</formula>
    </cfRule>
  </conditionalFormatting>
  <conditionalFormatting sqref="A6">
    <cfRule type="expression" dxfId="12" priority="18">
      <formula>$A11="③"</formula>
    </cfRule>
    <cfRule type="expression" dxfId="11" priority="19">
      <formula>$A11="④"</formula>
    </cfRule>
  </conditionalFormatting>
  <conditionalFormatting sqref="A6">
    <cfRule type="expression" dxfId="10" priority="20">
      <formula>$AG11="落札"</formula>
    </cfRule>
  </conditionalFormatting>
  <conditionalFormatting sqref="A22">
    <cfRule type="expression" dxfId="9" priority="1">
      <formula>$AG27="保留"</formula>
    </cfRule>
    <cfRule type="expression" dxfId="8" priority="2">
      <formula>$AG27="取止め"</formula>
    </cfRule>
    <cfRule type="expression" dxfId="7" priority="3">
      <formula>$AG27="不調"</formula>
    </cfRule>
    <cfRule type="expression" dxfId="6" priority="4">
      <formula>$AG27="不成立"</formula>
    </cfRule>
    <cfRule type="expression" dxfId="5" priority="5">
      <formula>RIGHT($AG27,2)="低落"</formula>
    </cfRule>
    <cfRule type="expression" dxfId="4" priority="6">
      <formula>$AG27="落札"</formula>
    </cfRule>
    <cfRule type="expression" dxfId="3" priority="7">
      <formula>$AG27="成立"</formula>
    </cfRule>
  </conditionalFormatting>
  <conditionalFormatting sqref="A22">
    <cfRule type="expression" dxfId="2" priority="8">
      <formula>$A27="③"</formula>
    </cfRule>
    <cfRule type="expression" dxfId="1" priority="9">
      <formula>$A27="④"</formula>
    </cfRule>
  </conditionalFormatting>
  <conditionalFormatting sqref="A22">
    <cfRule type="expression" dxfId="0" priority="10">
      <formula>$AG27="落札"</formula>
    </cfRule>
  </conditionalFormatting>
  <dataValidations count="3">
    <dataValidation type="list" allowBlank="1" showInputMessage="1" showErrorMessage="1" sqref="L13 L8:L11" xr:uid="{00000000-0002-0000-0300-000000000000}">
      <formula1>$L$22:$L$24</formula1>
    </dataValidation>
    <dataValidation type="list" allowBlank="1" showInputMessage="1" showErrorMessage="1" sqref="J5:J19" xr:uid="{00000000-0002-0000-0300-000003000000}">
      <formula1>$J$27:$J$28</formula1>
    </dataValidation>
    <dataValidation type="list" allowBlank="1" showInputMessage="1" showErrorMessage="1" sqref="K5:K19" xr:uid="{00000000-0002-0000-0300-000004000000}">
      <formula1>$K$27:$K$27</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3" manualBreakCount="3">
    <brk id="11" max="12" man="1"/>
    <brk id="18" max="12" man="1"/>
    <brk id="25"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2024-11-26T05:28:17Z</cp:lastPrinted>
  <dcterms:created xsi:type="dcterms:W3CDTF">2020-10-14T01:43:48Z</dcterms:created>
  <dcterms:modified xsi:type="dcterms:W3CDTF">2024-11-26T05:40:42Z</dcterms:modified>
</cp:coreProperties>
</file>