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00_南関東防衛局共有\02_局内データ交換\00_NEWHP\s-kanto_html_20240311(JSを含む圧縮ファイル)\contract\information\images\reiwa5nendo\R6.2\"/>
    </mc:Choice>
  </mc:AlternateContent>
  <xr:revisionPtr revIDLastSave="0" documentId="8_{CDAE5F72-EBFC-4EFA-9F41-9766ED35F2C3}" xr6:coauthVersionLast="36" xr6:coauthVersionMax="36" xr10:uidLastSave="{00000000-0000-0000-0000-000000000000}"/>
  <bookViews>
    <workbookView xWindow="0" yWindow="0" windowWidth="28800" windowHeight="12210" tabRatio="502" xr2:uid="{00000000-000D-0000-FFFF-FFFF00000000}"/>
  </bookViews>
  <sheets>
    <sheet name="付紙様式第１" sheetId="8" r:id="rId1"/>
    <sheet name="付紙様式第３" sheetId="10" state="hidden" r:id="rId2"/>
    <sheet name="付紙様式第４" sheetId="11" state="hidden" r:id="rId3"/>
  </sheets>
  <definedNames>
    <definedName name="_xlnm._FilterDatabase" localSheetId="0" hidden="1">付紙様式第１!$N$1:$N$83</definedName>
    <definedName name="_xlnm._FilterDatabase" localSheetId="1" hidden="1">付紙様式第３!$N$1:$N$83</definedName>
    <definedName name="_xlnm._FilterDatabase" localSheetId="2" hidden="1">付紙様式第４!$O$1:$O$83</definedName>
    <definedName name="_xlnm.Print_Area" localSheetId="0">付紙様式第１!$A$1:$M$28</definedName>
    <definedName name="_xlnm.Print_Area" localSheetId="1">付紙様式第３!$A$1:$M$28</definedName>
    <definedName name="_xlnm.Print_Area" localSheetId="2">付紙様式第４!$A$1:$N$10</definedName>
    <definedName name="_xlnm.Print_Titles" localSheetId="0">付紙様式第１!$1:$4</definedName>
    <definedName name="_xlnm.Print_Titles" localSheetId="1">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8" l="1"/>
  <c r="I28" i="8"/>
  <c r="N21" i="8"/>
  <c r="N22" i="8"/>
  <c r="N23" i="8"/>
  <c r="N24" i="8"/>
  <c r="N25" i="8"/>
  <c r="N26" i="8"/>
  <c r="N27" i="8"/>
  <c r="I27" i="8"/>
  <c r="I26" i="8"/>
  <c r="I25" i="8"/>
  <c r="I24" i="8"/>
  <c r="I23" i="8"/>
  <c r="I22" i="8"/>
  <c r="I21" i="8"/>
  <c r="I20" i="8"/>
  <c r="I19" i="8"/>
  <c r="I18" i="8"/>
  <c r="I17" i="8"/>
  <c r="I16" i="8"/>
  <c r="I15" i="8"/>
  <c r="I14" i="8"/>
  <c r="I13" i="8"/>
  <c r="I12" i="8"/>
  <c r="I11" i="8"/>
  <c r="I10" i="8"/>
  <c r="I9" i="8"/>
  <c r="I8" i="8"/>
  <c r="I7" i="8"/>
  <c r="I6" i="8"/>
  <c r="I5" i="8"/>
  <c r="O10" i="11" l="1"/>
  <c r="O6" i="11"/>
  <c r="O7" i="11"/>
  <c r="O8" i="11"/>
  <c r="O9" i="11"/>
  <c r="O5" i="11"/>
  <c r="N28" i="10"/>
  <c r="N6" i="10"/>
  <c r="N7" i="10"/>
  <c r="N8" i="10"/>
  <c r="N9" i="10"/>
  <c r="N10" i="10"/>
  <c r="N11" i="10"/>
  <c r="N12" i="10"/>
  <c r="N13" i="10"/>
  <c r="N14" i="10"/>
  <c r="N15" i="10"/>
  <c r="N16" i="10"/>
  <c r="N17" i="10"/>
  <c r="N18" i="10"/>
  <c r="N19" i="10"/>
  <c r="N20" i="10"/>
  <c r="N21" i="10"/>
  <c r="N22" i="10"/>
  <c r="N23" i="10"/>
  <c r="N24" i="10"/>
  <c r="N25" i="10"/>
  <c r="N26" i="10"/>
  <c r="N27" i="10"/>
  <c r="N5" i="10"/>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<sst xmlns="http://schemas.openxmlformats.org/spreadsheetml/2006/main" count="202" uniqueCount="86">
  <si>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</si>
  <si>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</si>
  <si>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</si>
  <si>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</si>
  <si>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</si>
  <si>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</si>
  <si>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</si>
  <si>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</si>
  <si>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</si>
  <si>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</si>
  <si>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</si>
  <si>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</si>
  <si>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</si>
  <si>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</si>
  <si>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</si>
  <si>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</si>
  <si>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</si>
  <si>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</si>
  <si>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</si>
  <si>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</si>
  <si>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</si>
  <si>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</si>
  <si>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</si>
  <si>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</si>
  <si>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</si>
  <si>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</si>
  <si>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</si>
  <si>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</si>
  <si>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</si>
  <si>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</si>
  <si>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</si>
  <si>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非表示</t>
    <rPh sb="0" eb="3">
      <t>ヒヒョウジ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</si>
  <si>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</si>
  <si>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</si>
  <si>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
（総合評価）</t>
    <phoneticPr fontId="1"/>
  </si>
  <si>
    <t>(株)三紀
東京都多摩市乞田
1156-1</t>
    <rPh sb="6" eb="9">
      <t>トウキョウト</t>
    </rPh>
    <rPh sb="9" eb="12">
      <t>タマシ</t>
    </rPh>
    <rPh sb="13" eb="14">
      <t>タ</t>
    </rPh>
    <phoneticPr fontId="1"/>
  </si>
  <si>
    <t>(株)松田平田設計
東京都港区元赤坂
1-5-17</t>
    <rPh sb="10" eb="13">
      <t>トウキョウト</t>
    </rPh>
    <rPh sb="13" eb="14">
      <t>ミナト</t>
    </rPh>
    <rPh sb="14" eb="15">
      <t>ク</t>
    </rPh>
    <rPh sb="15" eb="16">
      <t>モト</t>
    </rPh>
    <rPh sb="16" eb="18">
      <t>アカサカ</t>
    </rPh>
    <phoneticPr fontId="1"/>
  </si>
  <si>
    <t>中央開発(株)東京支社
東京都新宿区西早稲田
3-13-5</t>
    <rPh sb="12" eb="15">
      <t>トウキョウト</t>
    </rPh>
    <rPh sb="15" eb="17">
      <t>シンジュク</t>
    </rPh>
    <rPh sb="17" eb="18">
      <t>ク</t>
    </rPh>
    <rPh sb="18" eb="22">
      <t>ニシワセダ</t>
    </rPh>
    <phoneticPr fontId="1"/>
  </si>
  <si>
    <t>ユタカ建設(株)
神奈川県横須賀市
金谷2-2-10</t>
    <rPh sb="9" eb="13">
      <t>カナガワケン</t>
    </rPh>
    <rPh sb="13" eb="17">
      <t>ヨコスカシ</t>
    </rPh>
    <rPh sb="18" eb="20">
      <t>カナタニ</t>
    </rPh>
    <phoneticPr fontId="1"/>
  </si>
  <si>
    <t>(株)吉田組 東京支店
東京都中央区日本橋
堀留町1-5-9</t>
    <rPh sb="12" eb="15">
      <t>トウキョウト</t>
    </rPh>
    <rPh sb="15" eb="18">
      <t>チュウオウク</t>
    </rPh>
    <rPh sb="18" eb="21">
      <t>ニホンバシ</t>
    </rPh>
    <rPh sb="22" eb="24">
      <t>ホリトメ</t>
    </rPh>
    <rPh sb="24" eb="25">
      <t>マチ</t>
    </rPh>
    <phoneticPr fontId="1"/>
  </si>
  <si>
    <t>(株)新井組 東京支店
東京都品川区大崎
1-6-3</t>
    <rPh sb="12" eb="15">
      <t>トウキョウト</t>
    </rPh>
    <rPh sb="15" eb="18">
      <t>シナガワク</t>
    </rPh>
    <rPh sb="18" eb="20">
      <t>オオサキ</t>
    </rPh>
    <phoneticPr fontId="1"/>
  </si>
  <si>
    <t>(株)渡辺組
神奈川県横浜市中区
南仲通3-31</t>
    <rPh sb="7" eb="11">
      <t>カナガワケン</t>
    </rPh>
    <rPh sb="11" eb="14">
      <t>ヨコハマシ</t>
    </rPh>
    <rPh sb="14" eb="16">
      <t>ナカク</t>
    </rPh>
    <rPh sb="17" eb="20">
      <t>ミナミナカドオリ</t>
    </rPh>
    <phoneticPr fontId="1"/>
  </si>
  <si>
    <t>(株)弘洋第一コンサルタンツ
東京都杉並区和泉
1-22-19</t>
    <rPh sb="15" eb="18">
      <t>トウキョウト</t>
    </rPh>
    <rPh sb="18" eb="20">
      <t>スギナミ</t>
    </rPh>
    <rPh sb="20" eb="21">
      <t>ク</t>
    </rPh>
    <rPh sb="21" eb="23">
      <t>イズミ</t>
    </rPh>
    <phoneticPr fontId="1"/>
  </si>
  <si>
    <t>(株)入江建設
神奈川県相模原市
中央区小山2-7-22</t>
    <rPh sb="8" eb="12">
      <t>カナガワケン</t>
    </rPh>
    <rPh sb="12" eb="16">
      <t>サガミハラシ</t>
    </rPh>
    <rPh sb="17" eb="20">
      <t>チュウオウク</t>
    </rPh>
    <rPh sb="20" eb="22">
      <t>コヤマ</t>
    </rPh>
    <phoneticPr fontId="1"/>
  </si>
  <si>
    <t>(株)ＮＡＣ設計
東京都千代田区外神田
5-3-1秋葉原OSビル</t>
    <rPh sb="9" eb="12">
      <t>トウキョウト</t>
    </rPh>
    <rPh sb="12" eb="16">
      <t>チヨダク</t>
    </rPh>
    <rPh sb="16" eb="17">
      <t>ソト</t>
    </rPh>
    <rPh sb="17" eb="19">
      <t>カンダ</t>
    </rPh>
    <rPh sb="25" eb="28">
      <t>アキハバラ</t>
    </rPh>
    <phoneticPr fontId="1"/>
  </si>
  <si>
    <r>
      <rPr>
        <sz val="9"/>
        <color theme="1"/>
        <rFont val="ＭＳ 明朝"/>
        <family val="1"/>
        <charset val="128"/>
      </rPr>
      <t>成和コンサルタント(株)</t>
    </r>
    <r>
      <rPr>
        <sz val="9"/>
        <color rgb="FFFF0000"/>
        <rFont val="ＭＳ 明朝"/>
        <family val="1"/>
        <charset val="128"/>
      </rPr>
      <t xml:space="preserve">
</t>
    </r>
    <r>
      <rPr>
        <sz val="9"/>
        <rFont val="ＭＳ 明朝"/>
        <family val="1"/>
        <charset val="128"/>
      </rPr>
      <t>東京都新宿区西早稲田
2-18-23</t>
    </r>
    <rPh sb="13" eb="16">
      <t>トウキョウト</t>
    </rPh>
    <rPh sb="16" eb="19">
      <t>シンジュクク</t>
    </rPh>
    <rPh sb="19" eb="23">
      <t>ニシワセダ</t>
    </rPh>
    <phoneticPr fontId="1"/>
  </si>
  <si>
    <t>若築建設(株) 
横浜支店
神奈川県横浜市中区
尾上町1-6</t>
    <rPh sb="11" eb="13">
      <t>シテン</t>
    </rPh>
    <rPh sb="15" eb="19">
      <t>カナガワケン</t>
    </rPh>
    <rPh sb="19" eb="22">
      <t>ヨコハマシ</t>
    </rPh>
    <rPh sb="22" eb="24">
      <t>ナカク</t>
    </rPh>
    <rPh sb="25" eb="27">
      <t>オノエ</t>
    </rPh>
    <rPh sb="27" eb="28">
      <t>マチ</t>
    </rPh>
    <phoneticPr fontId="1"/>
  </si>
  <si>
    <t>サンワコムシスエンジニアリング(株)
東京都品川区東五反田2-17-1</t>
    <rPh sb="19" eb="22">
      <t>トウキョウト</t>
    </rPh>
    <rPh sb="22" eb="25">
      <t>シナガワク</t>
    </rPh>
    <rPh sb="25" eb="26">
      <t>ヒガシ</t>
    </rPh>
    <rPh sb="26" eb="29">
      <t>ゴタンダ</t>
    </rPh>
    <phoneticPr fontId="1"/>
  </si>
  <si>
    <t>日本工営(株)　東京支店
東京都千代田区麹町
5-4</t>
    <rPh sb="13" eb="16">
      <t>トウキョウト</t>
    </rPh>
    <rPh sb="16" eb="20">
      <t>チヨダク</t>
    </rPh>
    <rPh sb="20" eb="22">
      <t>コウジマチ</t>
    </rPh>
    <phoneticPr fontId="1"/>
  </si>
  <si>
    <t>マン・テック(株)
宮城県仙台市青葉区
上杉1-16-8</t>
    <rPh sb="10" eb="13">
      <t>ミヤギケン</t>
    </rPh>
    <rPh sb="13" eb="16">
      <t>センダイシ</t>
    </rPh>
    <rPh sb="16" eb="19">
      <t>アオバク</t>
    </rPh>
    <rPh sb="20" eb="22">
      <t>ウエスギ</t>
    </rPh>
    <phoneticPr fontId="1"/>
  </si>
  <si>
    <t>日本海洋コンサルタント(株)
東京都港区芝浦
3-7-9</t>
    <rPh sb="15" eb="18">
      <t>トウキョウト</t>
    </rPh>
    <rPh sb="18" eb="20">
      <t>ミナトク</t>
    </rPh>
    <rPh sb="20" eb="22">
      <t>シバウラ</t>
    </rPh>
    <phoneticPr fontId="1"/>
  </si>
  <si>
    <t>(株)協和コンサルタンツ　横浜営業所
神奈川県横浜市中区
扇町2-4-2</t>
    <rPh sb="19" eb="23">
      <t>カナガワケン</t>
    </rPh>
    <rPh sb="23" eb="26">
      <t>ヨコハマシ</t>
    </rPh>
    <rPh sb="26" eb="28">
      <t>ナカク</t>
    </rPh>
    <rPh sb="29" eb="31">
      <t>オウギマチ</t>
    </rPh>
    <phoneticPr fontId="1"/>
  </si>
  <si>
    <t>防大（5）発電機室新設等電気工事　中央電気工事・美濃屋山村電気建設共同企業体
東京都新宿区新宿
5-7-17</t>
    <rPh sb="39" eb="42">
      <t>トウキョウト</t>
    </rPh>
    <rPh sb="42" eb="45">
      <t>シンジュクク</t>
    </rPh>
    <rPh sb="45" eb="47">
      <t>シンジュク</t>
    </rPh>
    <phoneticPr fontId="1"/>
  </si>
  <si>
    <t>4180001038002
8021001041172</t>
  </si>
  <si>
    <t>根岸住宅地区（５）外柵管理等工事
神奈川県横浜市
令和6年2月3日～令和6年3月29日
造園工事</t>
    <rPh sb="0" eb="2">
      <t>ネギシ</t>
    </rPh>
    <rPh sb="2" eb="6">
      <t>ジュウタクチク</t>
    </rPh>
    <rPh sb="9" eb="11">
      <t>ガイサク</t>
    </rPh>
    <rPh sb="11" eb="13">
      <t>カンリ</t>
    </rPh>
    <rPh sb="13" eb="14">
      <t>トウ</t>
    </rPh>
    <rPh sb="14" eb="16">
      <t>コウジ</t>
    </rPh>
    <rPh sb="17" eb="21">
      <t>カナガワケン</t>
    </rPh>
    <rPh sb="21" eb="23">
      <t>ヨコハマ</t>
    </rPh>
    <rPh sb="23" eb="24">
      <t>シ</t>
    </rPh>
    <rPh sb="25" eb="27">
      <t>レイワ</t>
    </rPh>
    <rPh sb="28" eb="29">
      <t>ネン</t>
    </rPh>
    <rPh sb="30" eb="31">
      <t>ガツ</t>
    </rPh>
    <rPh sb="32" eb="33">
      <t>ヒ</t>
    </rPh>
    <rPh sb="34" eb="36">
      <t>レイワ</t>
    </rPh>
    <rPh sb="37" eb="38">
      <t>ネン</t>
    </rPh>
    <rPh sb="39" eb="40">
      <t>ガツ</t>
    </rPh>
    <rPh sb="42" eb="43">
      <t>ヒ</t>
    </rPh>
    <rPh sb="44" eb="48">
      <t>ゾウエンコウジ</t>
    </rPh>
    <phoneticPr fontId="1"/>
  </si>
  <si>
    <t>生駒植木株式会社
神奈川県横浜市戸塚区小雀町1805</t>
    <rPh sb="0" eb="2">
      <t>イコマ</t>
    </rPh>
    <rPh sb="2" eb="4">
      <t>ウエキ</t>
    </rPh>
    <rPh sb="4" eb="8">
      <t>カブシキガイシャ</t>
    </rPh>
    <rPh sb="9" eb="13">
      <t>カナガワケン</t>
    </rPh>
    <rPh sb="13" eb="16">
      <t>ヨコハマシ</t>
    </rPh>
    <rPh sb="16" eb="19">
      <t>トツカク</t>
    </rPh>
    <rPh sb="19" eb="22">
      <t>コスズメチョウ</t>
    </rPh>
    <phoneticPr fontId="1"/>
  </si>
  <si>
    <t>一般競争入札</t>
    <rPh sb="0" eb="2">
      <t>イッパン</t>
    </rPh>
    <rPh sb="2" eb="4">
      <t>キョウソウ</t>
    </rPh>
    <rPh sb="4" eb="6">
      <t>ニュウサツ</t>
    </rPh>
    <phoneticPr fontId="1"/>
  </si>
  <si>
    <r>
      <rPr>
        <sz val="9"/>
        <color theme="1"/>
        <rFont val="ＭＳ 明朝"/>
        <family val="1"/>
        <charset val="128"/>
      </rPr>
      <t>浜松外(５)宿舎給水設備等改修土木工事監理業務</t>
    </r>
    <r>
      <rPr>
        <sz val="9"/>
        <color rgb="FFFF0000"/>
        <rFont val="ＭＳ 明朝"/>
        <family val="1"/>
        <charset val="128"/>
      </rPr>
      <t xml:space="preserve">
</t>
    </r>
    <r>
      <rPr>
        <sz val="9"/>
        <color theme="1"/>
        <rFont val="ＭＳ 明朝"/>
        <family val="1"/>
        <charset val="128"/>
      </rPr>
      <t>静岡県浜松市、御前崎市
令和6年2月2日から令和7年6月30日</t>
    </r>
    <r>
      <rPr>
        <sz val="9"/>
        <color rgb="FFFF0000"/>
        <rFont val="ＭＳ 明朝"/>
        <family val="1"/>
        <charset val="128"/>
      </rPr>
      <t xml:space="preserve">
</t>
    </r>
    <r>
      <rPr>
        <sz val="9"/>
        <color theme="1"/>
        <rFont val="ＭＳ 明朝"/>
        <family val="1"/>
        <charset val="128"/>
      </rPr>
      <t>土木</t>
    </r>
    <rPh sb="24" eb="27">
      <t>シズオカケン</t>
    </rPh>
    <rPh sb="27" eb="29">
      <t>ハママツ</t>
    </rPh>
    <rPh sb="29" eb="30">
      <t>シ</t>
    </rPh>
    <rPh sb="31" eb="35">
      <t>オマエザキシ</t>
    </rPh>
    <rPh sb="36" eb="38">
      <t>レイワ</t>
    </rPh>
    <rPh sb="39" eb="40">
      <t>ネン</t>
    </rPh>
    <rPh sb="41" eb="42">
      <t>ガツ</t>
    </rPh>
    <rPh sb="43" eb="44">
      <t>ヒ</t>
    </rPh>
    <rPh sb="46" eb="48">
      <t>レイワ</t>
    </rPh>
    <rPh sb="49" eb="50">
      <t>ネン</t>
    </rPh>
    <rPh sb="51" eb="52">
      <t>ガツ</t>
    </rPh>
    <rPh sb="54" eb="55">
      <t>ヒ</t>
    </rPh>
    <rPh sb="56" eb="58">
      <t>ドボク</t>
    </rPh>
    <phoneticPr fontId="1"/>
  </si>
  <si>
    <t>横須賀海軍施設外(５)浚渫等土木工事監理業務
神奈川県横須賀市
令和6年2月3日から令和7年9月30日
土木</t>
    <rPh sb="27" eb="30">
      <t>ヨコスカ</t>
    </rPh>
    <rPh sb="30" eb="31">
      <t>シ</t>
    </rPh>
    <rPh sb="32" eb="34">
      <t>レイワ</t>
    </rPh>
    <rPh sb="35" eb="36">
      <t>ネン</t>
    </rPh>
    <rPh sb="37" eb="38">
      <t>ガツ</t>
    </rPh>
    <rPh sb="39" eb="40">
      <t>ヒ</t>
    </rPh>
    <rPh sb="42" eb="44">
      <t>レイワ</t>
    </rPh>
    <rPh sb="45" eb="46">
      <t>ネン</t>
    </rPh>
    <rPh sb="47" eb="48">
      <t>ガツ</t>
    </rPh>
    <rPh sb="50" eb="51">
      <t>ヒ</t>
    </rPh>
    <rPh sb="52" eb="54">
      <t>ドボク</t>
    </rPh>
    <phoneticPr fontId="1"/>
  </si>
  <si>
    <t xml:space="preserve">横須賀米軍(５)独身下士官宿舎(1803)新設建築工事監理業務
神奈川県横須賀市
令和6年2月7日から令和8年3月15日
建築
</t>
    <rPh sb="36" eb="40">
      <t>ヨコスカシ</t>
    </rPh>
    <rPh sb="41" eb="43">
      <t>レイワ</t>
    </rPh>
    <rPh sb="44" eb="45">
      <t>ネン</t>
    </rPh>
    <rPh sb="46" eb="47">
      <t>ガツ</t>
    </rPh>
    <rPh sb="48" eb="49">
      <t>ヒ</t>
    </rPh>
    <rPh sb="51" eb="53">
      <t>レイワ</t>
    </rPh>
    <rPh sb="54" eb="55">
      <t>ネン</t>
    </rPh>
    <rPh sb="56" eb="57">
      <t>ガツ</t>
    </rPh>
    <rPh sb="59" eb="60">
      <t>ヒ</t>
    </rPh>
    <rPh sb="61" eb="63">
      <t>ケンチク</t>
    </rPh>
    <phoneticPr fontId="1"/>
  </si>
  <si>
    <t xml:space="preserve">相模米軍(５)倉庫(409)土壌調査
神奈川県相模原市
令和6年2月7日から令和7年2月28日
地質調査、環境等
</t>
    <rPh sb="23" eb="26">
      <t>サガミハラ</t>
    </rPh>
    <rPh sb="26" eb="27">
      <t>シ</t>
    </rPh>
    <rPh sb="28" eb="30">
      <t>レイワ</t>
    </rPh>
    <rPh sb="31" eb="32">
      <t>ネン</t>
    </rPh>
    <rPh sb="33" eb="34">
      <t>ガツ</t>
    </rPh>
    <rPh sb="35" eb="36">
      <t>ヒ</t>
    </rPh>
    <rPh sb="38" eb="40">
      <t>レイワ</t>
    </rPh>
    <rPh sb="41" eb="42">
      <t>ネン</t>
    </rPh>
    <rPh sb="43" eb="44">
      <t>ガツ</t>
    </rPh>
    <rPh sb="46" eb="47">
      <t>ヒ</t>
    </rPh>
    <rPh sb="48" eb="50">
      <t>チシツ</t>
    </rPh>
    <rPh sb="50" eb="52">
      <t>チョウサ</t>
    </rPh>
    <rPh sb="53" eb="56">
      <t>カンキョウトウ</t>
    </rPh>
    <phoneticPr fontId="1"/>
  </si>
  <si>
    <t>防大(５)訓練場整備等土木工事
神奈川県横須賀市
令和6年2月7日から令和7年11月28日
土木一式工事</t>
    <rPh sb="16" eb="20">
      <t>カナガワケン</t>
    </rPh>
    <rPh sb="20" eb="23">
      <t>ヨコスカ</t>
    </rPh>
    <rPh sb="25" eb="27">
      <t>レイワ</t>
    </rPh>
    <rPh sb="28" eb="29">
      <t>ネン</t>
    </rPh>
    <rPh sb="30" eb="31">
      <t>ガツ</t>
    </rPh>
    <rPh sb="32" eb="33">
      <t>ヒ</t>
    </rPh>
    <rPh sb="35" eb="37">
      <t>レイワ</t>
    </rPh>
    <rPh sb="38" eb="39">
      <t>ネン</t>
    </rPh>
    <rPh sb="41" eb="42">
      <t>ガツ</t>
    </rPh>
    <rPh sb="44" eb="45">
      <t>ヒ</t>
    </rPh>
    <rPh sb="46" eb="48">
      <t>ドボク</t>
    </rPh>
    <rPh sb="48" eb="50">
      <t>イッシキ</t>
    </rPh>
    <rPh sb="50" eb="52">
      <t>コウジ</t>
    </rPh>
    <phoneticPr fontId="1"/>
  </si>
  <si>
    <t>横須賀(５)整備場新設土木工事
神奈川県横須賀市
令和6年2月10日から令和7年3月31日
土木一式工事</t>
    <rPh sb="16" eb="20">
      <t>カナガワケン</t>
    </rPh>
    <rPh sb="20" eb="23">
      <t>ヨコスカ</t>
    </rPh>
    <rPh sb="23" eb="24">
      <t>シ</t>
    </rPh>
    <rPh sb="25" eb="27">
      <t>レイワ</t>
    </rPh>
    <rPh sb="28" eb="29">
      <t>ネン</t>
    </rPh>
    <rPh sb="30" eb="31">
      <t>ガツ</t>
    </rPh>
    <rPh sb="33" eb="34">
      <t>ヒ</t>
    </rPh>
    <rPh sb="36" eb="38">
      <t>レイワ</t>
    </rPh>
    <rPh sb="39" eb="40">
      <t>ネン</t>
    </rPh>
    <rPh sb="41" eb="42">
      <t>ガツ</t>
    </rPh>
    <rPh sb="44" eb="45">
      <t>ヒ</t>
    </rPh>
    <rPh sb="46" eb="48">
      <t>ドボク</t>
    </rPh>
    <rPh sb="48" eb="50">
      <t>イッシキ</t>
    </rPh>
    <rPh sb="50" eb="52">
      <t>コウジ</t>
    </rPh>
    <phoneticPr fontId="1"/>
  </si>
  <si>
    <t>厚木米軍(５)工場(311)新設建築工事
神奈川県綾瀬市
令和6年2月10日から令和7年3月31日
建築一式工事</t>
    <rPh sb="21" eb="24">
      <t>カナガワ</t>
    </rPh>
    <rPh sb="24" eb="25">
      <t>ケン</t>
    </rPh>
    <rPh sb="25" eb="27">
      <t>アヤセ</t>
    </rPh>
    <rPh sb="27" eb="28">
      <t>シ</t>
    </rPh>
    <rPh sb="29" eb="31">
      <t>レイワ</t>
    </rPh>
    <rPh sb="32" eb="33">
      <t>ネン</t>
    </rPh>
    <rPh sb="34" eb="35">
      <t>ガツ</t>
    </rPh>
    <rPh sb="37" eb="38">
      <t>ヒ</t>
    </rPh>
    <rPh sb="40" eb="42">
      <t>レイワ</t>
    </rPh>
    <rPh sb="43" eb="44">
      <t>ネン</t>
    </rPh>
    <rPh sb="45" eb="46">
      <t>ガツ</t>
    </rPh>
    <rPh sb="48" eb="49">
      <t>ヒ</t>
    </rPh>
    <rPh sb="50" eb="52">
      <t>ケンチク</t>
    </rPh>
    <rPh sb="52" eb="54">
      <t>イッシキ</t>
    </rPh>
    <rPh sb="54" eb="56">
      <t>コウジ</t>
    </rPh>
    <phoneticPr fontId="1"/>
  </si>
  <si>
    <r>
      <rPr>
        <sz val="9"/>
        <color theme="1"/>
        <rFont val="ＭＳ 明朝"/>
        <family val="1"/>
        <charset val="128"/>
      </rPr>
      <t>防大(５)訓練場改修等建築工事</t>
    </r>
    <r>
      <rPr>
        <sz val="9"/>
        <color rgb="FFFF0000"/>
        <rFont val="ＭＳ 明朝"/>
        <family val="1"/>
        <charset val="128"/>
      </rPr>
      <t xml:space="preserve">
</t>
    </r>
    <r>
      <rPr>
        <sz val="9"/>
        <rFont val="ＭＳ 明朝"/>
        <family val="1"/>
        <charset val="128"/>
      </rPr>
      <t>神奈川県横須賀市
令和6年2月10日から令和7年6月30日
建築一式工事</t>
    </r>
    <rPh sb="20" eb="23">
      <t>ヨコスカ</t>
    </rPh>
    <rPh sb="23" eb="24">
      <t>シ</t>
    </rPh>
    <rPh sb="25" eb="27">
      <t>レイワ</t>
    </rPh>
    <rPh sb="28" eb="29">
      <t>ネン</t>
    </rPh>
    <rPh sb="30" eb="31">
      <t>ガツ</t>
    </rPh>
    <rPh sb="33" eb="34">
      <t>ヒ</t>
    </rPh>
    <rPh sb="36" eb="38">
      <t>レイワ</t>
    </rPh>
    <rPh sb="39" eb="40">
      <t>ネン</t>
    </rPh>
    <rPh sb="41" eb="42">
      <t>ガツ</t>
    </rPh>
    <rPh sb="44" eb="45">
      <t>ヒ</t>
    </rPh>
    <rPh sb="46" eb="48">
      <t>ケンチク</t>
    </rPh>
    <rPh sb="48" eb="52">
      <t>イッシキコウジ</t>
    </rPh>
    <phoneticPr fontId="1"/>
  </si>
  <si>
    <r>
      <t>防大(５)訓練場改修等建築工事</t>
    </r>
    <r>
      <rPr>
        <sz val="9"/>
        <color rgb="FFFF0000"/>
        <rFont val="ＭＳ 明朝"/>
        <family val="1"/>
        <charset val="128"/>
      </rPr>
      <t xml:space="preserve">
</t>
    </r>
    <r>
      <rPr>
        <sz val="9"/>
        <rFont val="ＭＳ 明朝"/>
        <family val="1"/>
        <charset val="128"/>
      </rPr>
      <t>神奈川県横須賀市
令和6年2月10日から令和7年6月30日
建築一式工事</t>
    </r>
    <rPh sb="20" eb="23">
      <t>ヨコスカ</t>
    </rPh>
    <rPh sb="23" eb="24">
      <t>シ</t>
    </rPh>
    <rPh sb="25" eb="27">
      <t>レイワ</t>
    </rPh>
    <rPh sb="28" eb="29">
      <t>ネン</t>
    </rPh>
    <rPh sb="30" eb="31">
      <t>ガツ</t>
    </rPh>
    <rPh sb="33" eb="34">
      <t>ヒ</t>
    </rPh>
    <rPh sb="36" eb="38">
      <t>レイワ</t>
    </rPh>
    <rPh sb="39" eb="40">
      <t>ネン</t>
    </rPh>
    <rPh sb="41" eb="42">
      <t>ガツ</t>
    </rPh>
    <rPh sb="44" eb="45">
      <t>ヒ</t>
    </rPh>
    <rPh sb="46" eb="48">
      <t>ケンチク</t>
    </rPh>
    <rPh sb="48" eb="52">
      <t>イッシキコウジ</t>
    </rPh>
    <phoneticPr fontId="1"/>
  </si>
  <si>
    <t>厚木米軍(５)給水施設(854)土木設計
神奈川県綾瀬市、大和市
令和6年2月14日から令和7年3月31日
土木</t>
    <rPh sb="21" eb="24">
      <t>カナガワ</t>
    </rPh>
    <rPh sb="25" eb="28">
      <t>アヤセシ</t>
    </rPh>
    <rPh sb="29" eb="32">
      <t>ヤマトシ</t>
    </rPh>
    <rPh sb="33" eb="35">
      <t>レイワ</t>
    </rPh>
    <rPh sb="36" eb="37">
      <t>ネン</t>
    </rPh>
    <rPh sb="38" eb="39">
      <t>ガツ</t>
    </rPh>
    <rPh sb="41" eb="42">
      <t>ヒ</t>
    </rPh>
    <rPh sb="44" eb="46">
      <t>レイワ</t>
    </rPh>
    <rPh sb="47" eb="48">
      <t>ネン</t>
    </rPh>
    <rPh sb="49" eb="50">
      <t>ガツ</t>
    </rPh>
    <rPh sb="52" eb="53">
      <t>ヒ</t>
    </rPh>
    <rPh sb="54" eb="56">
      <t>ドボク</t>
    </rPh>
    <phoneticPr fontId="1"/>
  </si>
  <si>
    <t>横須賀米軍(５)厚生施設(1805)等新設建築工事監理業務
神奈川県横須賀市
令和6年2月20日から令和8年3月31日
建築</t>
    <rPh sb="30" eb="33">
      <t>カナガワ</t>
    </rPh>
    <rPh sb="33" eb="34">
      <t>ケン</t>
    </rPh>
    <rPh sb="34" eb="37">
      <t>ヨコスカ</t>
    </rPh>
    <rPh sb="37" eb="38">
      <t>シ</t>
    </rPh>
    <rPh sb="39" eb="41">
      <t>レイワ</t>
    </rPh>
    <rPh sb="42" eb="43">
      <t>ネン</t>
    </rPh>
    <rPh sb="44" eb="45">
      <t>ガツ</t>
    </rPh>
    <rPh sb="47" eb="48">
      <t>ヒ</t>
    </rPh>
    <rPh sb="50" eb="52">
      <t>レイワ</t>
    </rPh>
    <rPh sb="53" eb="54">
      <t>ネン</t>
    </rPh>
    <rPh sb="55" eb="56">
      <t>ガツ</t>
    </rPh>
    <rPh sb="58" eb="59">
      <t>ヒ</t>
    </rPh>
    <rPh sb="60" eb="62">
      <t>ケンチク</t>
    </rPh>
    <phoneticPr fontId="1"/>
  </si>
  <si>
    <t>横浜米軍(５)消防署(342)解体工事
神奈川県横浜市
令和6年2月20日から令和6年9月30日
建築一式工事、土木一式工事、解体工事</t>
    <rPh sb="20" eb="23">
      <t>カナガワ</t>
    </rPh>
    <rPh sb="23" eb="24">
      <t>ケン</t>
    </rPh>
    <rPh sb="24" eb="26">
      <t>ヨコハマ</t>
    </rPh>
    <rPh sb="26" eb="27">
      <t>シ</t>
    </rPh>
    <rPh sb="28" eb="30">
      <t>レイワ</t>
    </rPh>
    <rPh sb="31" eb="32">
      <t>ネン</t>
    </rPh>
    <rPh sb="33" eb="34">
      <t>ガツ</t>
    </rPh>
    <rPh sb="36" eb="37">
      <t>ニチ</t>
    </rPh>
    <rPh sb="39" eb="41">
      <t>レイワ</t>
    </rPh>
    <rPh sb="42" eb="43">
      <t>ネン</t>
    </rPh>
    <rPh sb="44" eb="45">
      <t>ガツ</t>
    </rPh>
    <rPh sb="47" eb="48">
      <t>ニチ</t>
    </rPh>
    <rPh sb="49" eb="51">
      <t>ケンチク</t>
    </rPh>
    <rPh sb="51" eb="53">
      <t>イッシキ</t>
    </rPh>
    <rPh sb="53" eb="55">
      <t>コウジ</t>
    </rPh>
    <rPh sb="56" eb="58">
      <t>ドボク</t>
    </rPh>
    <rPh sb="58" eb="60">
      <t>イッシキ</t>
    </rPh>
    <rPh sb="60" eb="62">
      <t>コウジ</t>
    </rPh>
    <rPh sb="63" eb="65">
      <t>カイタイ</t>
    </rPh>
    <rPh sb="65" eb="67">
      <t>コウジ</t>
    </rPh>
    <phoneticPr fontId="1"/>
  </si>
  <si>
    <r>
      <rPr>
        <sz val="9"/>
        <color theme="1"/>
        <rFont val="ＭＳ 明朝"/>
        <family val="1"/>
        <charset val="128"/>
      </rPr>
      <t>厚木(５)消火配管新設土木工事監理業務</t>
    </r>
    <r>
      <rPr>
        <sz val="9"/>
        <color rgb="FFFF0000"/>
        <rFont val="ＭＳ 明朝"/>
        <family val="1"/>
        <charset val="128"/>
      </rPr>
      <t xml:space="preserve">
</t>
    </r>
    <r>
      <rPr>
        <sz val="9"/>
        <color theme="1"/>
        <rFont val="ＭＳ 明朝"/>
        <family val="1"/>
        <charset val="128"/>
      </rPr>
      <t>神奈川県綾瀬市
令和6年2月20日から令和7年2月28日
土木</t>
    </r>
    <rPh sb="20" eb="24">
      <t>カナガワケン</t>
    </rPh>
    <rPh sb="24" eb="27">
      <t>アヤセシ</t>
    </rPh>
    <rPh sb="28" eb="30">
      <t>レイワ</t>
    </rPh>
    <rPh sb="31" eb="32">
      <t>ネン</t>
    </rPh>
    <rPh sb="33" eb="34">
      <t>ガツ</t>
    </rPh>
    <rPh sb="36" eb="37">
      <t>ニチ</t>
    </rPh>
    <rPh sb="39" eb="41">
      <t>レイワ</t>
    </rPh>
    <rPh sb="42" eb="43">
      <t>ネン</t>
    </rPh>
    <rPh sb="44" eb="45">
      <t>ガツ</t>
    </rPh>
    <rPh sb="47" eb="48">
      <t>ニチ</t>
    </rPh>
    <rPh sb="49" eb="51">
      <t>ドボク</t>
    </rPh>
    <phoneticPr fontId="1"/>
  </si>
  <si>
    <r>
      <t>厚木(５)消火配管新設土木工事監理業務</t>
    </r>
    <r>
      <rPr>
        <sz val="9"/>
        <color rgb="FFFF0000"/>
        <rFont val="ＭＳ 明朝"/>
        <family val="1"/>
        <charset val="128"/>
      </rPr>
      <t xml:space="preserve">
</t>
    </r>
    <r>
      <rPr>
        <sz val="9"/>
        <color theme="1"/>
        <rFont val="ＭＳ 明朝"/>
        <family val="1"/>
        <charset val="128"/>
      </rPr>
      <t>神奈川県綾瀬市
令和6年2月20日から令和7年2月28日
土木</t>
    </r>
    <rPh sb="20" eb="24">
      <t>カナガワケン</t>
    </rPh>
    <rPh sb="24" eb="27">
      <t>アヤセシ</t>
    </rPh>
    <rPh sb="28" eb="30">
      <t>レイワ</t>
    </rPh>
    <rPh sb="31" eb="32">
      <t>ネン</t>
    </rPh>
    <rPh sb="33" eb="34">
      <t>ガツ</t>
    </rPh>
    <rPh sb="36" eb="37">
      <t>ニチ</t>
    </rPh>
    <rPh sb="39" eb="41">
      <t>レイワ</t>
    </rPh>
    <rPh sb="42" eb="43">
      <t>ネン</t>
    </rPh>
    <rPh sb="44" eb="45">
      <t>ガツ</t>
    </rPh>
    <rPh sb="47" eb="48">
      <t>ニチ</t>
    </rPh>
    <rPh sb="49" eb="51">
      <t>ドボク</t>
    </rPh>
    <phoneticPr fontId="1"/>
  </si>
  <si>
    <t>浜松外(５)庁舎空調設備改修等設備調査検討
静岡県浜松市、焼津市
令和6年2月20日から令和6年8月30日
機械、電気</t>
    <rPh sb="22" eb="24">
      <t>シズオカ</t>
    </rPh>
    <rPh sb="24" eb="25">
      <t>ケン</t>
    </rPh>
    <rPh sb="25" eb="28">
      <t>ハママツシ</t>
    </rPh>
    <rPh sb="29" eb="32">
      <t>ヤイヅシ</t>
    </rPh>
    <rPh sb="33" eb="35">
      <t>レイワ</t>
    </rPh>
    <rPh sb="36" eb="37">
      <t>ネン</t>
    </rPh>
    <rPh sb="38" eb="39">
      <t>ガツ</t>
    </rPh>
    <rPh sb="41" eb="42">
      <t>ニチ</t>
    </rPh>
    <rPh sb="44" eb="46">
      <t>レイワ</t>
    </rPh>
    <rPh sb="47" eb="48">
      <t>ネン</t>
    </rPh>
    <rPh sb="49" eb="50">
      <t>ガツ</t>
    </rPh>
    <rPh sb="52" eb="53">
      <t>ニチ</t>
    </rPh>
    <rPh sb="54" eb="56">
      <t>キカイ</t>
    </rPh>
    <rPh sb="57" eb="59">
      <t>デンキ</t>
    </rPh>
    <phoneticPr fontId="1"/>
  </si>
  <si>
    <t>防大(５)訓練場整備等土木工事監理業務
神奈川県横須賀市
令和6年2月20日から令和7年11月28日
土木</t>
    <rPh sb="20" eb="24">
      <t>カナガワケン</t>
    </rPh>
    <rPh sb="24" eb="28">
      <t>ヨコスカシ</t>
    </rPh>
    <rPh sb="29" eb="31">
      <t>レイワ</t>
    </rPh>
    <rPh sb="32" eb="33">
      <t>ネン</t>
    </rPh>
    <rPh sb="34" eb="35">
      <t>ガツ</t>
    </rPh>
    <rPh sb="37" eb="38">
      <t>ニチ</t>
    </rPh>
    <rPh sb="40" eb="42">
      <t>レイワ</t>
    </rPh>
    <rPh sb="43" eb="44">
      <t>ネン</t>
    </rPh>
    <rPh sb="46" eb="47">
      <t>ガツ</t>
    </rPh>
    <rPh sb="49" eb="50">
      <t>ニチ</t>
    </rPh>
    <rPh sb="51" eb="53">
      <t>ドボク</t>
    </rPh>
    <phoneticPr fontId="1"/>
  </si>
  <si>
    <t>横須賀海軍施設(５)浚渫工事
神奈川県横須賀市
令和6年2月27日から令和6年12月13日
しゅんせつ工事</t>
    <rPh sb="15" eb="19">
      <t>カナガワケン</t>
    </rPh>
    <rPh sb="19" eb="23">
      <t>ヨコスカシ</t>
    </rPh>
    <rPh sb="24" eb="26">
      <t>レイワ</t>
    </rPh>
    <rPh sb="27" eb="28">
      <t>ネン</t>
    </rPh>
    <rPh sb="29" eb="30">
      <t>ガツ</t>
    </rPh>
    <rPh sb="32" eb="33">
      <t>ニチ</t>
    </rPh>
    <rPh sb="35" eb="37">
      <t>レイワ</t>
    </rPh>
    <rPh sb="38" eb="39">
      <t>ネン</t>
    </rPh>
    <rPh sb="41" eb="42">
      <t>ガツ</t>
    </rPh>
    <rPh sb="44" eb="45">
      <t>ニチ</t>
    </rPh>
    <rPh sb="51" eb="53">
      <t>コウジ</t>
    </rPh>
    <phoneticPr fontId="1"/>
  </si>
  <si>
    <t>横須賀外(５)屋内プール改修等建築工事監理業務
神奈川県横須賀市
令和6年2月27日から令和8年6月30日
建築</t>
    <rPh sb="24" eb="28">
      <t>カナガワケン</t>
    </rPh>
    <rPh sb="28" eb="32">
      <t>ヨコスカシ</t>
    </rPh>
    <rPh sb="33" eb="35">
      <t>レイワ</t>
    </rPh>
    <rPh sb="36" eb="37">
      <t>ネン</t>
    </rPh>
    <rPh sb="38" eb="39">
      <t>ガツ</t>
    </rPh>
    <rPh sb="41" eb="42">
      <t>ニチ</t>
    </rPh>
    <rPh sb="44" eb="46">
      <t>レイワ</t>
    </rPh>
    <rPh sb="47" eb="48">
      <t>ネン</t>
    </rPh>
    <rPh sb="49" eb="50">
      <t>ガツ</t>
    </rPh>
    <rPh sb="52" eb="53">
      <t>ニチ</t>
    </rPh>
    <rPh sb="54" eb="56">
      <t>ケンチク</t>
    </rPh>
    <phoneticPr fontId="1"/>
  </si>
  <si>
    <t>横須賀米軍(５)厚生施設(1805)等新設電気工事
神奈川県横須賀市
令和6年2月28日から令和8年3月31日
電気工事</t>
    <rPh sb="26" eb="30">
      <t>カナガワケン</t>
    </rPh>
    <rPh sb="30" eb="34">
      <t>ヨコスカシ</t>
    </rPh>
    <rPh sb="35" eb="37">
      <t>レイワ</t>
    </rPh>
    <rPh sb="38" eb="39">
      <t>ネン</t>
    </rPh>
    <rPh sb="40" eb="41">
      <t>ガツ</t>
    </rPh>
    <rPh sb="43" eb="44">
      <t>ニチ</t>
    </rPh>
    <rPh sb="46" eb="48">
      <t>レイワ</t>
    </rPh>
    <rPh sb="49" eb="50">
      <t>ネン</t>
    </rPh>
    <rPh sb="51" eb="52">
      <t>ガツ</t>
    </rPh>
    <rPh sb="54" eb="55">
      <t>ニチ</t>
    </rPh>
    <rPh sb="56" eb="58">
      <t>デンキ</t>
    </rPh>
    <rPh sb="58" eb="60">
      <t>コウジ</t>
    </rPh>
    <phoneticPr fontId="1"/>
  </si>
  <si>
    <t>座間米軍(５)防災施設(2004)新設土木設計
神奈川県座間市、相模原市
令和6年2月28日から令和7年2月28日
土木</t>
    <rPh sb="24" eb="28">
      <t>カナガワケン</t>
    </rPh>
    <rPh sb="28" eb="31">
      <t>ザマシ</t>
    </rPh>
    <rPh sb="32" eb="36">
      <t>サガミハラシ</t>
    </rPh>
    <rPh sb="37" eb="39">
      <t>レイワ</t>
    </rPh>
    <rPh sb="40" eb="41">
      <t>ネン</t>
    </rPh>
    <rPh sb="42" eb="43">
      <t>ガツ</t>
    </rPh>
    <rPh sb="45" eb="46">
      <t>ニチ</t>
    </rPh>
    <rPh sb="48" eb="50">
      <t>レイワ</t>
    </rPh>
    <rPh sb="51" eb="52">
      <t>ネン</t>
    </rPh>
    <rPh sb="53" eb="54">
      <t>ガツ</t>
    </rPh>
    <rPh sb="56" eb="57">
      <t>ニチ</t>
    </rPh>
    <rPh sb="58" eb="60">
      <t>ドボク</t>
    </rPh>
    <phoneticPr fontId="1"/>
  </si>
  <si>
    <t>浜松(５)庁舎外壁改修等建築調査検討
静岡県浜松市
令和6年2月28日から令和6年8月30日
建築</t>
    <rPh sb="19" eb="21">
      <t>シズオカ</t>
    </rPh>
    <rPh sb="21" eb="22">
      <t>ケン</t>
    </rPh>
    <rPh sb="22" eb="24">
      <t>ハママツ</t>
    </rPh>
    <rPh sb="24" eb="25">
      <t>シ</t>
    </rPh>
    <rPh sb="26" eb="28">
      <t>レイワ</t>
    </rPh>
    <rPh sb="29" eb="30">
      <t>ネン</t>
    </rPh>
    <rPh sb="31" eb="32">
      <t>ガツ</t>
    </rPh>
    <rPh sb="34" eb="35">
      <t>ニチ</t>
    </rPh>
    <rPh sb="37" eb="39">
      <t>レイワ</t>
    </rPh>
    <rPh sb="46" eb="48">
      <t>ケンチク</t>
    </rPh>
    <phoneticPr fontId="1"/>
  </si>
  <si>
    <t>浦郷米軍(５)係留施設(278)土木工事監理業務
神奈川県横須賀市
令和6年2月29日から令和8年3月31日
土木</t>
    <rPh sb="25" eb="29">
      <t>カナガワケン</t>
    </rPh>
    <rPh sb="29" eb="33">
      <t>ヨコスカシ</t>
    </rPh>
    <rPh sb="34" eb="36">
      <t>レイワ</t>
    </rPh>
    <rPh sb="37" eb="38">
      <t>ネン</t>
    </rPh>
    <rPh sb="39" eb="40">
      <t>ガツ</t>
    </rPh>
    <rPh sb="42" eb="43">
      <t>ニチ</t>
    </rPh>
    <rPh sb="45" eb="47">
      <t>レイワ</t>
    </rPh>
    <rPh sb="48" eb="49">
      <t>ネン</t>
    </rPh>
    <rPh sb="50" eb="51">
      <t>ガツ</t>
    </rPh>
    <rPh sb="53" eb="54">
      <t>ニチ</t>
    </rPh>
    <rPh sb="55" eb="57">
      <t>ドボク</t>
    </rPh>
    <phoneticPr fontId="1"/>
  </si>
  <si>
    <r>
      <rPr>
        <sz val="9"/>
        <color theme="1"/>
        <rFont val="ＭＳ 明朝"/>
        <family val="1"/>
        <charset val="128"/>
      </rPr>
      <t>南関東防衛局(５)土木積算等技術支援業務
(その2)</t>
    </r>
    <r>
      <rPr>
        <sz val="9"/>
        <color rgb="FFFF0000"/>
        <rFont val="ＭＳ 明朝"/>
        <family val="1"/>
        <charset val="128"/>
      </rPr>
      <t xml:space="preserve">
</t>
    </r>
    <r>
      <rPr>
        <sz val="9"/>
        <color theme="1"/>
        <rFont val="ＭＳ 明朝"/>
        <family val="1"/>
        <charset val="128"/>
      </rPr>
      <t>神奈川県横浜市
令和6年2月29日から令和7年3月31日</t>
    </r>
    <r>
      <rPr>
        <sz val="9"/>
        <color rgb="FFFF0000"/>
        <rFont val="ＭＳ 明朝"/>
        <family val="1"/>
        <charset val="128"/>
      </rPr>
      <t xml:space="preserve">
</t>
    </r>
    <r>
      <rPr>
        <sz val="9"/>
        <color theme="1"/>
        <rFont val="ＭＳ 明朝"/>
        <family val="1"/>
        <charset val="128"/>
      </rPr>
      <t>土木</t>
    </r>
    <rPh sb="27" eb="31">
      <t>カナガワケン</t>
    </rPh>
    <rPh sb="31" eb="34">
      <t>ヨコハマシ</t>
    </rPh>
    <rPh sb="35" eb="37">
      <t>レイワ</t>
    </rPh>
    <rPh sb="38" eb="39">
      <t>ネン</t>
    </rPh>
    <rPh sb="40" eb="41">
      <t>ガツ</t>
    </rPh>
    <rPh sb="43" eb="44">
      <t>ニチ</t>
    </rPh>
    <rPh sb="46" eb="48">
      <t>レイワ</t>
    </rPh>
    <rPh sb="49" eb="50">
      <t>ネン</t>
    </rPh>
    <rPh sb="51" eb="52">
      <t>ガツ</t>
    </rPh>
    <rPh sb="54" eb="55">
      <t>ニチ</t>
    </rPh>
    <rPh sb="56" eb="58">
      <t>ドボク</t>
    </rPh>
    <phoneticPr fontId="1"/>
  </si>
  <si>
    <r>
      <t>南関東防衛局(５)土木積算等技術支援業務
(その2)</t>
    </r>
    <r>
      <rPr>
        <sz val="9"/>
        <color rgb="FFFF0000"/>
        <rFont val="ＭＳ 明朝"/>
        <family val="1"/>
        <charset val="128"/>
      </rPr>
      <t xml:space="preserve">
</t>
    </r>
    <r>
      <rPr>
        <sz val="9"/>
        <color theme="1"/>
        <rFont val="ＭＳ 明朝"/>
        <family val="1"/>
        <charset val="128"/>
      </rPr>
      <t>神奈川県横浜市
令和6年2月29日から令和7年3月31日</t>
    </r>
    <r>
      <rPr>
        <sz val="9"/>
        <color rgb="FFFF0000"/>
        <rFont val="ＭＳ 明朝"/>
        <family val="1"/>
        <charset val="128"/>
      </rPr>
      <t xml:space="preserve">
</t>
    </r>
    <r>
      <rPr>
        <sz val="9"/>
        <color theme="1"/>
        <rFont val="ＭＳ 明朝"/>
        <family val="1"/>
        <charset val="128"/>
      </rPr>
      <t>土木</t>
    </r>
    <rPh sb="27" eb="31">
      <t>カナガワケン</t>
    </rPh>
    <rPh sb="31" eb="34">
      <t>ヨコハマシ</t>
    </rPh>
    <rPh sb="35" eb="37">
      <t>レイワ</t>
    </rPh>
    <rPh sb="38" eb="39">
      <t>ネン</t>
    </rPh>
    <rPh sb="40" eb="41">
      <t>ガツ</t>
    </rPh>
    <rPh sb="43" eb="44">
      <t>ニチ</t>
    </rPh>
    <rPh sb="46" eb="48">
      <t>レイワ</t>
    </rPh>
    <rPh sb="49" eb="50">
      <t>ネン</t>
    </rPh>
    <rPh sb="51" eb="52">
      <t>ガツ</t>
    </rPh>
    <rPh sb="54" eb="55">
      <t>ニチ</t>
    </rPh>
    <rPh sb="56" eb="58">
      <t>ドボク</t>
    </rPh>
    <phoneticPr fontId="1"/>
  </si>
  <si>
    <t>防大(５)学生会館新設等建築工事監理業務
神奈川県横須賀市
令和6年2月29日から令和8年2月27日
建築</t>
    <rPh sb="21" eb="25">
      <t>カナガワケン</t>
    </rPh>
    <rPh sb="25" eb="29">
      <t>ヨコスカシ</t>
    </rPh>
    <rPh sb="30" eb="32">
      <t>レイワ</t>
    </rPh>
    <rPh sb="33" eb="34">
      <t>ネン</t>
    </rPh>
    <rPh sb="35" eb="36">
      <t>ガツ</t>
    </rPh>
    <rPh sb="38" eb="39">
      <t>ニチ</t>
    </rPh>
    <rPh sb="41" eb="43">
      <t>レイワ</t>
    </rPh>
    <rPh sb="44" eb="45">
      <t>ネン</t>
    </rPh>
    <rPh sb="46" eb="47">
      <t>ガツ</t>
    </rPh>
    <rPh sb="49" eb="50">
      <t>ニチ</t>
    </rPh>
    <rPh sb="51" eb="53">
      <t>ケンチク</t>
    </rPh>
    <phoneticPr fontId="1"/>
  </si>
  <si>
    <t>防大(５)発電機室新設等電気工事
神奈川県横須賀市
令和6年2月29日から令和8年3月31日
電気工事</t>
    <rPh sb="17" eb="21">
      <t>カナガワケン</t>
    </rPh>
    <rPh sb="21" eb="25">
      <t>ヨコスカシ</t>
    </rPh>
    <rPh sb="26" eb="28">
      <t>レイワ</t>
    </rPh>
    <rPh sb="29" eb="30">
      <t>ネン</t>
    </rPh>
    <rPh sb="31" eb="32">
      <t>ガツ</t>
    </rPh>
    <rPh sb="34" eb="35">
      <t>ニチ</t>
    </rPh>
    <rPh sb="37" eb="39">
      <t>レイワ</t>
    </rPh>
    <rPh sb="40" eb="41">
      <t>ネン</t>
    </rPh>
    <rPh sb="42" eb="43">
      <t>ガツ</t>
    </rPh>
    <rPh sb="45" eb="46">
      <t>ニチ</t>
    </rPh>
    <rPh sb="47" eb="49">
      <t>デンキ</t>
    </rPh>
    <rPh sb="49" eb="51">
      <t>コウジ</t>
    </rPh>
    <phoneticPr fontId="1"/>
  </si>
  <si>
    <r>
      <rPr>
        <sz val="9"/>
        <color theme="1"/>
        <rFont val="ＭＳ 明朝"/>
        <family val="1"/>
        <charset val="128"/>
      </rPr>
      <t>(株)松田平田設計</t>
    </r>
    <r>
      <rPr>
        <sz val="9"/>
        <color rgb="FFFF0000"/>
        <rFont val="ＭＳ 明朝"/>
        <family val="1"/>
        <charset val="128"/>
      </rPr>
      <t xml:space="preserve">
</t>
    </r>
    <r>
      <rPr>
        <sz val="9"/>
        <color theme="1"/>
        <rFont val="ＭＳ 明朝"/>
        <family val="1"/>
        <charset val="128"/>
      </rPr>
      <t>東京都港区元赤坂
1-5-17</t>
    </r>
    <rPh sb="10" eb="13">
      <t>トウキョウト</t>
    </rPh>
    <rPh sb="13" eb="14">
      <t>ミナト</t>
    </rPh>
    <rPh sb="14" eb="15">
      <t>ク</t>
    </rPh>
    <rPh sb="15" eb="18">
      <t>モトアカサカ</t>
    </rPh>
    <phoneticPr fontId="1"/>
  </si>
  <si>
    <t>(有)みやび建築工房
宮城県仙台市若林区
荒町149-1-202</t>
    <rPh sb="11" eb="13">
      <t>ミヤギ</t>
    </rPh>
    <rPh sb="13" eb="14">
      <t>ケン</t>
    </rPh>
    <rPh sb="14" eb="16">
      <t>センダイ</t>
    </rPh>
    <rPh sb="16" eb="17">
      <t>シ</t>
    </rPh>
    <rPh sb="17" eb="19">
      <t>ワカバヤシ</t>
    </rPh>
    <rPh sb="19" eb="20">
      <t>ク</t>
    </rPh>
    <rPh sb="21" eb="23">
      <t>アラマチ</t>
    </rPh>
    <phoneticPr fontId="1"/>
  </si>
  <si>
    <t>(有)みやび建築工房
宮城県仙台市若林区
荒町149-1-202</t>
    <rPh sb="11" eb="14">
      <t>ミヤギケン</t>
    </rPh>
    <rPh sb="14" eb="17">
      <t>センダイシ</t>
    </rPh>
    <rPh sb="17" eb="19">
      <t>ワカバヤシ</t>
    </rPh>
    <rPh sb="19" eb="20">
      <t>ク</t>
    </rPh>
    <rPh sb="21" eb="23">
      <t>アラマチ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</si>
</sst>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99">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177" fontId="7" fillId="2" borderId="5" xfId="1" applyNumberFormat="1" applyFont="1" applyFill="1" applyBorder="1" applyAlignment="1">
      <alignment horizontal="righ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6" xfId="0" applyFont="1" applyFill="1" applyBorder="1" applyAlignment="1">
      <alignment horizontal="left" vertical="center" wrapText="1"/>
    </xf>
    <xf numFmtId="10" fontId="6" fillId="0" borderId="5" xfId="0" applyNumberFormat="1" applyFont="1" applyBorder="1">
      <alignment vertical="center"/>
    </xf>
    <xf numFmtId="0" fontId="6" fillId="0" borderId="5" xfId="0" applyFont="1" applyBorder="1" applyAlignment="1">
      <alignment vertical="center" wrapText="1"/>
    </xf>
    <xf numFmtId="179" fontId="6" fillId="0" borderId="5" xfId="0" applyNumberFormat="1" applyFont="1" applyBorder="1" applyAlignment="1">
      <alignment horizontal="center" vertical="center"/>
    </xf>
    <xf numFmtId="178" fontId="6" fillId="0" borderId="5" xfId="0" quotePrefix="1" applyNumberFormat="1" applyFont="1" applyFill="1" applyBorder="1" applyAlignment="1">
      <alignment horizontal="center" vertical="center" wrapText="1"/>
    </xf>
    <xf numFmtId="58" fontId="7" fillId="2" borderId="5" xfId="3"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179" fontId="7" fillId="2" borderId="1" xfId="3" applyNumberFormat="1" applyFont="1" applyFill="1" applyBorder="1" applyAlignment="1">
      <alignment horizontal="center" vertical="center" wrapText="1"/>
    </xf>
    <xf numFmtId="177" fontId="6" fillId="0" borderId="5" xfId="0" applyNumberFormat="1" applyFont="1" applyBorder="1" applyAlignment="1">
      <alignment horizontal="right" vertical="center"/>
    </xf>
    <xf numFmtId="177" fontId="7" fillId="0" borderId="1" xfId="1" applyNumberFormat="1" applyFont="1" applyFill="1" applyBorder="1" applyAlignment="1">
      <alignment horizontal="right"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180" fontId="3" fillId="2" borderId="0"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9" fontId="6" fillId="0" borderId="1" xfId="0" applyNumberFormat="1" applyFont="1" applyFill="1" applyBorder="1" applyAlignment="1">
      <alignment horizontal="center" vertical="center"/>
    </xf>
    <xf numFmtId="177" fontId="6" fillId="0" borderId="1" xfId="1" applyNumberFormat="1" applyFont="1" applyFill="1" applyBorder="1" applyAlignment="1">
      <alignment horizontal="right" vertical="center" wrapText="1"/>
    </xf>
    <xf numFmtId="0" fontId="6" fillId="0" borderId="1" xfId="3" applyFont="1" applyFill="1" applyBorder="1" applyAlignment="1">
      <alignment vertical="center" wrapText="1"/>
    </xf>
    <xf numFmtId="176" fontId="6" fillId="0" borderId="1" xfId="3" applyNumberFormat="1" applyFont="1" applyFill="1" applyBorder="1" applyAlignment="1">
      <alignment horizontal="center" vertical="center" wrapText="1"/>
    </xf>
    <xf numFmtId="0" fontId="12" fillId="0" borderId="1" xfId="0" applyFont="1" applyFill="1" applyBorder="1" applyAlignment="1">
      <alignment vertical="center" wrapText="1"/>
    </xf>
    <xf numFmtId="179" fontId="6" fillId="2" borderId="1" xfId="3" applyNumberFormat="1" applyFont="1" applyFill="1" applyBorder="1" applyAlignment="1">
      <alignment horizontal="center" vertical="center" wrapText="1"/>
    </xf>
    <xf numFmtId="0" fontId="6" fillId="2" borderId="1" xfId="3" applyFont="1" applyFill="1" applyBorder="1" applyAlignment="1">
      <alignment vertical="center" wrapText="1"/>
    </xf>
    <xf numFmtId="177" fontId="6" fillId="2" borderId="1" xfId="1" applyNumberFormat="1" applyFont="1" applyFill="1" applyBorder="1" applyAlignment="1">
      <alignment vertical="center" wrapText="1"/>
    </xf>
    <xf numFmtId="0" fontId="12" fillId="2" borderId="1" xfId="3" applyFont="1" applyFill="1" applyBorder="1" applyAlignment="1">
      <alignment vertical="center" wrapText="1"/>
    </xf>
    <xf numFmtId="176" fontId="6" fillId="2" borderId="5" xfId="3"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49" fontId="7" fillId="0" borderId="1" xfId="3"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10" fontId="7" fillId="2" borderId="5" xfId="3"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10" fontId="7" fillId="0" borderId="1" xfId="0" applyNumberFormat="1" applyFont="1" applyFill="1" applyBorder="1" applyAlignment="1">
      <alignment vertical="center" wrapText="1"/>
    </xf>
    <xf numFmtId="0" fontId="6" fillId="2" borderId="5" xfId="3" applyFont="1" applyFill="1" applyBorder="1" applyAlignment="1">
      <alignment vertical="center" wrapText="1"/>
    </xf>
    <xf numFmtId="0" fontId="6" fillId="0" borderId="3" xfId="3" applyFont="1" applyFill="1" applyBorder="1" applyAlignment="1">
      <alignment vertical="center" wrapText="1"/>
    </xf>
    <xf numFmtId="0" fontId="6" fillId="2" borderId="3" xfId="3" applyFont="1" applyFill="1" applyBorder="1" applyAlignment="1">
      <alignment horizontal="left" vertical="center" wrapText="1"/>
    </xf>
    <xf numFmtId="179" fontId="6" fillId="2" borderId="3" xfId="3" applyNumberFormat="1" applyFont="1" applyFill="1" applyBorder="1" applyAlignment="1">
      <alignment horizontal="center" vertical="center" wrapText="1"/>
    </xf>
    <xf numFmtId="0" fontId="6" fillId="2" borderId="3" xfId="3" applyFont="1" applyFill="1" applyBorder="1" applyAlignment="1">
      <alignment vertical="center" wrapText="1"/>
    </xf>
    <xf numFmtId="177" fontId="6" fillId="2" borderId="3" xfId="1" applyNumberFormat="1" applyFont="1" applyFill="1" applyBorder="1" applyAlignment="1">
      <alignment horizontal="center" vertical="center" wrapText="1"/>
    </xf>
    <xf numFmtId="177" fontId="6" fillId="2" borderId="4" xfId="1" applyNumberFormat="1" applyFont="1" applyFill="1" applyBorder="1" applyAlignment="1">
      <alignment vertical="center" wrapText="1"/>
    </xf>
    <xf numFmtId="177" fontId="6" fillId="2" borderId="3" xfId="3" applyNumberFormat="1" applyFont="1" applyFill="1" applyBorder="1" applyAlignment="1">
      <alignment vertical="center" wrapText="1"/>
    </xf>
    <xf numFmtId="10" fontId="7" fillId="0" borderId="3" xfId="0" applyNumberFormat="1" applyFont="1" applyFill="1" applyBorder="1" applyAlignment="1">
      <alignment vertical="center" wrapText="1"/>
    </xf>
    <xf numFmtId="176" fontId="6" fillId="2" borderId="4" xfId="3" applyNumberFormat="1" applyFont="1" applyFill="1" applyBorder="1" applyAlignment="1">
      <alignment horizontal="center" vertical="center" wrapText="1"/>
    </xf>
    <xf numFmtId="176" fontId="7" fillId="2" borderId="1" xfId="3" applyNumberFormat="1" applyFont="1" applyFill="1" applyBorder="1" applyAlignment="1">
      <alignment horizontal="center" vertical="center" wrapText="1"/>
    </xf>
    <xf numFmtId="10" fontId="6"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44">
    <dxf>
      <font>
        <color rgb="FFFF0000"/>
      </font>
    </dxf>
    <dxf>
      <font>
        <color rgb="FFFF0000"/>
      </font>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sheetPr>
  <dimension ref="A1:N8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F28" sqref="F28"/>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8" bestFit="1" customWidth="1"/>
    <col min="15" max="16384" width="9" style="1"/>
  </cols>
  <sheetData>
    <row r="1" spans="1:14" ht="39.4" customHeight="1">
      <c r="A1" s="91" t="s">
        <v>0</v>
      </c>
      <c r="B1" s="92"/>
      <c r="C1" s="92"/>
      <c r="D1" s="92"/>
      <c r="E1" s="92"/>
      <c r="F1" s="92"/>
      <c r="G1" s="92"/>
      <c r="H1" s="92"/>
      <c r="I1" s="92"/>
      <c r="J1" s="92"/>
      <c r="K1" s="92"/>
      <c r="L1" s="92"/>
      <c r="M1" s="92"/>
      <c r="N1" s="18" t="s">
        <v>28</v>
      </c>
    </row>
    <row r="2" spans="1:14">
      <c r="N2" s="18" t="s">
        <v>29</v>
      </c>
    </row>
    <row r="3" spans="1:14" ht="68.099999999999994" customHeight="1">
      <c r="A3" s="90" t="s">
        <v>1</v>
      </c>
      <c r="B3" s="90" t="s">
        <v>2</v>
      </c>
      <c r="C3" s="90" t="s">
        <v>3</v>
      </c>
      <c r="D3" s="90" t="s">
        <v>4</v>
      </c>
      <c r="E3" s="94" t="s">
        <v>5</v>
      </c>
      <c r="F3" s="90" t="s">
        <v>6</v>
      </c>
      <c r="G3" s="90" t="s">
        <v>7</v>
      </c>
      <c r="H3" s="90" t="s">
        <v>8</v>
      </c>
      <c r="I3" s="89" t="s">
        <v>9</v>
      </c>
      <c r="J3" s="89" t="s">
        <v>10</v>
      </c>
      <c r="K3" s="89"/>
      <c r="L3" s="89"/>
      <c r="M3" s="90" t="s">
        <v>11</v>
      </c>
      <c r="N3" s="18" t="s">
        <v>29</v>
      </c>
    </row>
    <row r="4" spans="1:14" ht="38.25" customHeight="1">
      <c r="A4" s="93"/>
      <c r="B4" s="93"/>
      <c r="C4" s="93"/>
      <c r="D4" s="93"/>
      <c r="E4" s="95"/>
      <c r="F4" s="93"/>
      <c r="G4" s="93"/>
      <c r="H4" s="93"/>
      <c r="I4" s="96"/>
      <c r="J4" s="2" t="s">
        <v>12</v>
      </c>
      <c r="K4" s="2" t="s">
        <v>13</v>
      </c>
      <c r="L4" s="2" t="s">
        <v>14</v>
      </c>
      <c r="M4" s="90"/>
      <c r="N4" s="50" t="s">
        <v>29</v>
      </c>
    </row>
    <row r="5" spans="1:14" ht="75" customHeight="1">
      <c r="A5" s="63" t="s">
        <v>57</v>
      </c>
      <c r="B5" s="52" t="s">
        <v>33</v>
      </c>
      <c r="C5" s="64">
        <v>45323</v>
      </c>
      <c r="D5" s="65" t="s">
        <v>35</v>
      </c>
      <c r="E5" s="53">
        <v>1013401002199</v>
      </c>
      <c r="F5" s="54" t="s">
        <v>34</v>
      </c>
      <c r="G5" s="66">
        <v>6228169</v>
      </c>
      <c r="H5" s="58">
        <v>5929000</v>
      </c>
      <c r="I5" s="76">
        <f>H5/G5</f>
        <v>0.9519651762821465</v>
      </c>
      <c r="J5" s="6"/>
      <c r="K5" s="6"/>
      <c r="L5" s="73"/>
      <c r="M5" s="75"/>
      <c r="N5" s="50" t="str">
        <f>IF(H5&gt;0,"表示","非表示")</f>
        <v>表示</v>
      </c>
    </row>
    <row r="6" spans="1:14" ht="75" customHeight="1">
      <c r="A6" s="6" t="s">
        <v>58</v>
      </c>
      <c r="B6" s="52" t="s">
        <v>33</v>
      </c>
      <c r="C6" s="64">
        <v>45324</v>
      </c>
      <c r="D6" s="65" t="s">
        <v>35</v>
      </c>
      <c r="E6" s="68">
        <v>1013401002199</v>
      </c>
      <c r="F6" s="54" t="s">
        <v>34</v>
      </c>
      <c r="G6" s="57">
        <v>18873156</v>
      </c>
      <c r="H6" s="58">
        <v>16060000</v>
      </c>
      <c r="I6" s="76">
        <f t="shared" ref="I6:I27" si="0">H6/G6</f>
        <v>0.85094406044224935</v>
      </c>
      <c r="J6" s="6"/>
      <c r="K6" s="6"/>
      <c r="L6" s="6"/>
      <c r="M6" s="73"/>
      <c r="N6" s="50" t="str">
        <f t="shared" ref="N6:N28" si="1">IF(H6&gt;0,"表示","非表示")</f>
        <v>表示</v>
      </c>
    </row>
    <row r="7" spans="1:14" ht="75" customHeight="1">
      <c r="A7" s="6" t="s">
        <v>59</v>
      </c>
      <c r="B7" s="52" t="s">
        <v>33</v>
      </c>
      <c r="C7" s="64">
        <v>45328</v>
      </c>
      <c r="D7" s="65" t="s">
        <v>36</v>
      </c>
      <c r="E7" s="68">
        <v>8010401028152</v>
      </c>
      <c r="F7" s="54" t="s">
        <v>34</v>
      </c>
      <c r="G7" s="57">
        <v>14947988</v>
      </c>
      <c r="H7" s="58">
        <v>14520000</v>
      </c>
      <c r="I7" s="76">
        <f t="shared" si="0"/>
        <v>0.97136818680881998</v>
      </c>
      <c r="J7" s="6"/>
      <c r="K7" s="6"/>
      <c r="L7" s="6"/>
      <c r="M7" s="73"/>
      <c r="N7" s="50" t="str">
        <f t="shared" si="1"/>
        <v>表示</v>
      </c>
    </row>
    <row r="8" spans="1:14" ht="75" customHeight="1">
      <c r="A8" s="6" t="s">
        <v>60</v>
      </c>
      <c r="B8" s="52" t="s">
        <v>33</v>
      </c>
      <c r="C8" s="64">
        <v>45328</v>
      </c>
      <c r="D8" s="65" t="s">
        <v>37</v>
      </c>
      <c r="E8" s="68">
        <v>5011101012993</v>
      </c>
      <c r="F8" s="54" t="s">
        <v>34</v>
      </c>
      <c r="G8" s="57">
        <v>18652155</v>
      </c>
      <c r="H8" s="58">
        <v>17600000</v>
      </c>
      <c r="I8" s="76">
        <f t="shared" si="0"/>
        <v>0.94359070037751669</v>
      </c>
      <c r="J8" s="8"/>
      <c r="K8" s="8"/>
      <c r="L8" s="8"/>
      <c r="M8" s="9"/>
      <c r="N8" s="50" t="str">
        <f t="shared" si="1"/>
        <v>表示</v>
      </c>
    </row>
    <row r="9" spans="1:14" ht="75" customHeight="1">
      <c r="A9" s="6" t="s">
        <v>61</v>
      </c>
      <c r="B9" s="52" t="s">
        <v>33</v>
      </c>
      <c r="C9" s="64">
        <v>45328</v>
      </c>
      <c r="D9" s="77" t="s">
        <v>38</v>
      </c>
      <c r="E9" s="68">
        <v>5021001041266</v>
      </c>
      <c r="F9" s="54" t="s">
        <v>34</v>
      </c>
      <c r="G9" s="57">
        <v>244035739</v>
      </c>
      <c r="H9" s="58">
        <v>243980000</v>
      </c>
      <c r="I9" s="76">
        <f t="shared" si="0"/>
        <v>0.99977159493019996</v>
      </c>
      <c r="J9" s="8"/>
      <c r="K9" s="8"/>
      <c r="L9" s="8"/>
      <c r="M9" s="9"/>
      <c r="N9" s="50" t="str">
        <f t="shared" si="1"/>
        <v>表示</v>
      </c>
    </row>
    <row r="10" spans="1:14" ht="75" customHeight="1">
      <c r="A10" s="6" t="s">
        <v>62</v>
      </c>
      <c r="B10" s="52" t="s">
        <v>33</v>
      </c>
      <c r="C10" s="64">
        <v>45331</v>
      </c>
      <c r="D10" s="77" t="s">
        <v>39</v>
      </c>
      <c r="E10" s="68">
        <v>2140001062214</v>
      </c>
      <c r="F10" s="54" t="s">
        <v>34</v>
      </c>
      <c r="G10" s="57">
        <v>243656582</v>
      </c>
      <c r="H10" s="58">
        <v>223300000</v>
      </c>
      <c r="I10" s="76">
        <f t="shared" si="0"/>
        <v>0.91645379807552252</v>
      </c>
      <c r="J10" s="8"/>
      <c r="K10" s="8"/>
      <c r="L10" s="8"/>
      <c r="M10" s="9"/>
      <c r="N10" s="50" t="str">
        <f t="shared" si="1"/>
        <v>表示</v>
      </c>
    </row>
    <row r="11" spans="1:14" ht="75" customHeight="1">
      <c r="A11" s="6" t="s">
        <v>63</v>
      </c>
      <c r="B11" s="52" t="s">
        <v>33</v>
      </c>
      <c r="C11" s="64">
        <v>45331</v>
      </c>
      <c r="D11" s="77" t="s">
        <v>40</v>
      </c>
      <c r="E11" s="68">
        <v>9140001067900</v>
      </c>
      <c r="F11" s="54" t="s">
        <v>34</v>
      </c>
      <c r="G11" s="57">
        <v>684363887</v>
      </c>
      <c r="H11" s="58">
        <v>682000000</v>
      </c>
      <c r="I11" s="76">
        <f t="shared" si="0"/>
        <v>0.99654586244992793</v>
      </c>
      <c r="J11" s="8"/>
      <c r="K11" s="8"/>
      <c r="L11" s="8"/>
      <c r="M11" s="9"/>
      <c r="N11" s="50" t="str">
        <f t="shared" si="1"/>
        <v>表示</v>
      </c>
    </row>
    <row r="12" spans="1:14" ht="75" customHeight="1">
      <c r="A12" s="63" t="s">
        <v>64</v>
      </c>
      <c r="B12" s="52" t="s">
        <v>33</v>
      </c>
      <c r="C12" s="64">
        <v>45331</v>
      </c>
      <c r="D12" s="77" t="s">
        <v>41</v>
      </c>
      <c r="E12" s="53">
        <v>3020001014044</v>
      </c>
      <c r="F12" s="54" t="s">
        <v>34</v>
      </c>
      <c r="G12" s="66">
        <v>478884679</v>
      </c>
      <c r="H12" s="58">
        <v>473000000</v>
      </c>
      <c r="I12" s="76">
        <f t="shared" si="0"/>
        <v>0.98771169916672152</v>
      </c>
      <c r="J12" s="6"/>
      <c r="K12" s="6"/>
      <c r="L12" s="6"/>
      <c r="M12" s="73"/>
      <c r="N12" s="50" t="str">
        <f t="shared" si="1"/>
        <v>表示</v>
      </c>
    </row>
    <row r="13" spans="1:14" ht="75" customHeight="1">
      <c r="A13" s="6" t="s">
        <v>66</v>
      </c>
      <c r="B13" s="52" t="s">
        <v>33</v>
      </c>
      <c r="C13" s="64">
        <v>45335</v>
      </c>
      <c r="D13" s="65" t="s">
        <v>42</v>
      </c>
      <c r="E13" s="53">
        <v>4190001011073</v>
      </c>
      <c r="F13" s="54" t="s">
        <v>34</v>
      </c>
      <c r="G13" s="66">
        <v>33316765</v>
      </c>
      <c r="H13" s="58">
        <v>32010000</v>
      </c>
      <c r="I13" s="76">
        <f t="shared" si="0"/>
        <v>0.96077755448345603</v>
      </c>
      <c r="J13" s="8"/>
      <c r="K13" s="8"/>
      <c r="L13" s="8"/>
      <c r="M13" s="9"/>
      <c r="N13" s="50" t="str">
        <f t="shared" si="1"/>
        <v>表示</v>
      </c>
    </row>
    <row r="14" spans="1:14" ht="75" customHeight="1">
      <c r="A14" s="6" t="s">
        <v>67</v>
      </c>
      <c r="B14" s="52" t="s">
        <v>33</v>
      </c>
      <c r="C14" s="64">
        <v>45341</v>
      </c>
      <c r="D14" s="67" t="s">
        <v>83</v>
      </c>
      <c r="E14" s="68">
        <v>8010401028152</v>
      </c>
      <c r="F14" s="54" t="s">
        <v>34</v>
      </c>
      <c r="G14" s="57">
        <v>31777416</v>
      </c>
      <c r="H14" s="58">
        <v>31020000</v>
      </c>
      <c r="I14" s="76">
        <f t="shared" si="0"/>
        <v>0.97616495941646109</v>
      </c>
      <c r="J14" s="6"/>
      <c r="K14" s="6"/>
      <c r="L14" s="6"/>
      <c r="M14" s="73"/>
      <c r="N14" s="50" t="str">
        <f t="shared" si="1"/>
        <v>表示</v>
      </c>
    </row>
    <row r="15" spans="1:14" ht="75" customHeight="1">
      <c r="A15" s="65" t="s">
        <v>68</v>
      </c>
      <c r="B15" s="52" t="s">
        <v>33</v>
      </c>
      <c r="C15" s="64">
        <v>45341</v>
      </c>
      <c r="D15" s="65" t="s">
        <v>43</v>
      </c>
      <c r="E15" s="68">
        <v>1021001011322</v>
      </c>
      <c r="F15" s="54" t="s">
        <v>34</v>
      </c>
      <c r="G15" s="57">
        <v>120578542</v>
      </c>
      <c r="H15" s="58">
        <v>119900000</v>
      </c>
      <c r="I15" s="76">
        <f t="shared" si="0"/>
        <v>0.99437261399296073</v>
      </c>
      <c r="J15" s="6"/>
      <c r="K15" s="6"/>
      <c r="L15" s="6"/>
      <c r="M15" s="73"/>
      <c r="N15" s="50" t="str">
        <f t="shared" si="1"/>
        <v>表示</v>
      </c>
    </row>
    <row r="16" spans="1:14" ht="75" customHeight="1">
      <c r="A16" s="67" t="s">
        <v>69</v>
      </c>
      <c r="B16" s="52" t="s">
        <v>33</v>
      </c>
      <c r="C16" s="64">
        <v>45341</v>
      </c>
      <c r="D16" s="65" t="s">
        <v>35</v>
      </c>
      <c r="E16" s="68">
        <v>1013401002199</v>
      </c>
      <c r="F16" s="54" t="s">
        <v>34</v>
      </c>
      <c r="G16" s="57">
        <v>6320464</v>
      </c>
      <c r="H16" s="58">
        <v>5577000</v>
      </c>
      <c r="I16" s="76">
        <f t="shared" si="0"/>
        <v>0.88237192712433765</v>
      </c>
      <c r="J16" s="6"/>
      <c r="K16" s="6"/>
      <c r="L16" s="6"/>
      <c r="M16" s="73"/>
      <c r="N16" s="50" t="str">
        <f t="shared" si="1"/>
        <v>表示</v>
      </c>
    </row>
    <row r="17" spans="1:14" ht="75" customHeight="1">
      <c r="A17" s="65" t="s">
        <v>71</v>
      </c>
      <c r="B17" s="52" t="s">
        <v>33</v>
      </c>
      <c r="C17" s="64">
        <v>45341</v>
      </c>
      <c r="D17" s="65" t="s">
        <v>44</v>
      </c>
      <c r="E17" s="68">
        <v>8010001032884</v>
      </c>
      <c r="F17" s="54" t="s">
        <v>34</v>
      </c>
      <c r="G17" s="57">
        <v>109561227</v>
      </c>
      <c r="H17" s="58">
        <v>105600000</v>
      </c>
      <c r="I17" s="76">
        <f t="shared" si="0"/>
        <v>0.96384462726033548</v>
      </c>
      <c r="J17" s="6"/>
      <c r="K17" s="6"/>
      <c r="L17" s="6"/>
      <c r="M17" s="73"/>
      <c r="N17" s="50" t="str">
        <f t="shared" si="1"/>
        <v>表示</v>
      </c>
    </row>
    <row r="18" spans="1:14" ht="75" customHeight="1">
      <c r="A18" s="65" t="s">
        <v>72</v>
      </c>
      <c r="B18" s="52" t="s">
        <v>33</v>
      </c>
      <c r="C18" s="64">
        <v>45341</v>
      </c>
      <c r="D18" s="67" t="s">
        <v>45</v>
      </c>
      <c r="E18" s="68">
        <v>3011101010999</v>
      </c>
      <c r="F18" s="54" t="s">
        <v>34</v>
      </c>
      <c r="G18" s="57">
        <v>9659156</v>
      </c>
      <c r="H18" s="58">
        <v>8910000</v>
      </c>
      <c r="I18" s="76">
        <f t="shared" si="0"/>
        <v>0.92244084265747439</v>
      </c>
      <c r="J18" s="6"/>
      <c r="K18" s="6"/>
      <c r="L18" s="6"/>
      <c r="M18" s="73"/>
      <c r="N18" s="50" t="str">
        <f t="shared" si="1"/>
        <v>表示</v>
      </c>
    </row>
    <row r="19" spans="1:14" ht="75" customHeight="1">
      <c r="A19" s="78" t="s">
        <v>73</v>
      </c>
      <c r="B19" s="79" t="s">
        <v>33</v>
      </c>
      <c r="C19" s="80">
        <v>45348</v>
      </c>
      <c r="D19" s="81" t="s">
        <v>46</v>
      </c>
      <c r="E19" s="86">
        <v>6290801012011</v>
      </c>
      <c r="F19" s="82" t="s">
        <v>34</v>
      </c>
      <c r="G19" s="83">
        <v>1599939000</v>
      </c>
      <c r="H19" s="84">
        <v>1518000000</v>
      </c>
      <c r="I19" s="85">
        <f t="shared" si="0"/>
        <v>0.94878617247282548</v>
      </c>
      <c r="J19" s="2"/>
      <c r="K19" s="2"/>
      <c r="L19" s="2"/>
      <c r="M19" s="74"/>
      <c r="N19" s="50" t="str">
        <f t="shared" si="1"/>
        <v>表示</v>
      </c>
    </row>
    <row r="20" spans="1:14" ht="75" customHeight="1">
      <c r="A20" s="65" t="s">
        <v>74</v>
      </c>
      <c r="B20" s="52" t="s">
        <v>33</v>
      </c>
      <c r="C20" s="64">
        <v>45348</v>
      </c>
      <c r="D20" s="65" t="s">
        <v>84</v>
      </c>
      <c r="E20" s="53">
        <v>9370802001919</v>
      </c>
      <c r="F20" s="54" t="s">
        <v>34</v>
      </c>
      <c r="G20" s="66">
        <v>24119480</v>
      </c>
      <c r="H20" s="58">
        <v>24090000</v>
      </c>
      <c r="I20" s="76">
        <f t="shared" si="0"/>
        <v>0.99877775142747682</v>
      </c>
      <c r="J20" s="17"/>
      <c r="K20" s="17"/>
      <c r="L20" s="17"/>
      <c r="M20" s="17"/>
      <c r="N20" s="50" t="str">
        <f t="shared" si="1"/>
        <v>表示</v>
      </c>
    </row>
    <row r="21" spans="1:14" ht="75" customHeight="1">
      <c r="A21" s="65" t="s">
        <v>75</v>
      </c>
      <c r="B21" s="52" t="s">
        <v>33</v>
      </c>
      <c r="C21" s="64">
        <v>45349</v>
      </c>
      <c r="D21" s="65" t="s">
        <v>47</v>
      </c>
      <c r="E21" s="53">
        <v>7011301014037</v>
      </c>
      <c r="F21" s="54" t="s">
        <v>34</v>
      </c>
      <c r="G21" s="66">
        <v>1439722149</v>
      </c>
      <c r="H21" s="58">
        <v>1397000000</v>
      </c>
      <c r="I21" s="76">
        <f t="shared" si="0"/>
        <v>0.97032611533435542</v>
      </c>
      <c r="J21" s="17"/>
      <c r="K21" s="17"/>
      <c r="L21" s="17"/>
      <c r="M21" s="17"/>
      <c r="N21" s="50" t="str">
        <f t="shared" si="1"/>
        <v>表示</v>
      </c>
    </row>
    <row r="22" spans="1:14" ht="75" customHeight="1">
      <c r="A22" s="65" t="s">
        <v>76</v>
      </c>
      <c r="B22" s="52" t="s">
        <v>33</v>
      </c>
      <c r="C22" s="64">
        <v>45349</v>
      </c>
      <c r="D22" s="3" t="s">
        <v>48</v>
      </c>
      <c r="E22" s="68">
        <v>2010001016851</v>
      </c>
      <c r="F22" s="54" t="s">
        <v>34</v>
      </c>
      <c r="G22" s="57">
        <v>17256025</v>
      </c>
      <c r="H22" s="58">
        <v>17050000</v>
      </c>
      <c r="I22" s="76">
        <f t="shared" si="0"/>
        <v>0.98806069184531198</v>
      </c>
      <c r="J22" s="17"/>
      <c r="K22" s="17"/>
      <c r="L22" s="17"/>
      <c r="M22" s="17"/>
      <c r="N22" s="50" t="str">
        <f t="shared" si="1"/>
        <v>表示</v>
      </c>
    </row>
    <row r="23" spans="1:14" ht="75" customHeight="1">
      <c r="A23" s="65" t="s">
        <v>77</v>
      </c>
      <c r="B23" s="52" t="s">
        <v>33</v>
      </c>
      <c r="C23" s="64">
        <v>45349</v>
      </c>
      <c r="D23" s="3" t="s">
        <v>49</v>
      </c>
      <c r="E23" s="68">
        <v>9370001010424</v>
      </c>
      <c r="F23" s="54" t="s">
        <v>34</v>
      </c>
      <c r="G23" s="57">
        <v>46115423</v>
      </c>
      <c r="H23" s="58">
        <v>38390000</v>
      </c>
      <c r="I23" s="76">
        <f t="shared" si="0"/>
        <v>0.83247637129990115</v>
      </c>
      <c r="J23" s="17"/>
      <c r="K23" s="17"/>
      <c r="L23" s="17"/>
      <c r="M23" s="17"/>
      <c r="N23" s="50" t="str">
        <f t="shared" si="1"/>
        <v>表示</v>
      </c>
    </row>
    <row r="24" spans="1:14" ht="75" customHeight="1">
      <c r="A24" s="65" t="s">
        <v>78</v>
      </c>
      <c r="B24" s="52" t="s">
        <v>33</v>
      </c>
      <c r="C24" s="64">
        <v>45350</v>
      </c>
      <c r="D24" s="3" t="s">
        <v>50</v>
      </c>
      <c r="E24" s="68">
        <v>6010601028929</v>
      </c>
      <c r="F24" s="54" t="s">
        <v>34</v>
      </c>
      <c r="G24" s="57">
        <v>41773054</v>
      </c>
      <c r="H24" s="58">
        <v>37620000</v>
      </c>
      <c r="I24" s="76">
        <f t="shared" si="0"/>
        <v>0.90058055128073711</v>
      </c>
      <c r="J24" s="17"/>
      <c r="K24" s="17"/>
      <c r="L24" s="17"/>
      <c r="M24" s="17"/>
      <c r="N24" s="50" t="str">
        <f t="shared" si="1"/>
        <v>表示</v>
      </c>
    </row>
    <row r="25" spans="1:14" ht="75" customHeight="1">
      <c r="A25" s="67" t="s">
        <v>79</v>
      </c>
      <c r="B25" s="52" t="s">
        <v>33</v>
      </c>
      <c r="C25" s="64">
        <v>45350</v>
      </c>
      <c r="D25" s="3" t="s">
        <v>51</v>
      </c>
      <c r="E25" s="68">
        <v>2011001006553</v>
      </c>
      <c r="F25" s="54" t="s">
        <v>34</v>
      </c>
      <c r="G25" s="57">
        <v>34923114</v>
      </c>
      <c r="H25" s="58">
        <v>34100000</v>
      </c>
      <c r="I25" s="76">
        <f t="shared" si="0"/>
        <v>0.97643068141059819</v>
      </c>
      <c r="J25" s="17"/>
      <c r="K25" s="17"/>
      <c r="L25" s="17"/>
      <c r="M25" s="17"/>
      <c r="N25" s="50" t="str">
        <f t="shared" si="1"/>
        <v>表示</v>
      </c>
    </row>
    <row r="26" spans="1:14" ht="75" customHeight="1">
      <c r="A26" s="3" t="s">
        <v>81</v>
      </c>
      <c r="B26" s="52" t="s">
        <v>33</v>
      </c>
      <c r="C26" s="64">
        <v>45350</v>
      </c>
      <c r="D26" s="3" t="s">
        <v>85</v>
      </c>
      <c r="E26" s="68">
        <v>9370802001919</v>
      </c>
      <c r="F26" s="54" t="s">
        <v>34</v>
      </c>
      <c r="G26" s="57">
        <v>30467936</v>
      </c>
      <c r="H26" s="58">
        <v>30415000</v>
      </c>
      <c r="I26" s="76">
        <f t="shared" si="0"/>
        <v>0.99826256691624926</v>
      </c>
      <c r="J26" s="17"/>
      <c r="K26" s="17"/>
      <c r="L26" s="17"/>
      <c r="M26" s="17"/>
      <c r="N26" s="50" t="str">
        <f t="shared" si="1"/>
        <v>表示</v>
      </c>
    </row>
    <row r="27" spans="1:14" ht="75" customHeight="1">
      <c r="A27" s="65" t="s">
        <v>82</v>
      </c>
      <c r="B27" s="52" t="s">
        <v>33</v>
      </c>
      <c r="C27" s="64">
        <v>45350</v>
      </c>
      <c r="D27" s="65" t="s">
        <v>52</v>
      </c>
      <c r="E27" s="68" t="s">
        <v>53</v>
      </c>
      <c r="F27" s="54" t="s">
        <v>34</v>
      </c>
      <c r="G27" s="57">
        <v>604206953</v>
      </c>
      <c r="H27" s="58">
        <v>594000000</v>
      </c>
      <c r="I27" s="76">
        <f t="shared" si="0"/>
        <v>0.98310685941411202</v>
      </c>
      <c r="J27" s="17"/>
      <c r="K27" s="17"/>
      <c r="L27" s="17"/>
      <c r="M27" s="17"/>
      <c r="N27" s="50" t="str">
        <f t="shared" si="1"/>
        <v>表示</v>
      </c>
    </row>
    <row r="28" spans="1:14" ht="75" customHeight="1">
      <c r="A28" s="3" t="s">
        <v>54</v>
      </c>
      <c r="B28" s="52" t="s">
        <v>33</v>
      </c>
      <c r="C28" s="45">
        <v>45324</v>
      </c>
      <c r="D28" s="3" t="s">
        <v>55</v>
      </c>
      <c r="E28" s="87">
        <v>6020001007061</v>
      </c>
      <c r="F28" s="30" t="s">
        <v>56</v>
      </c>
      <c r="G28" s="48">
        <v>9568302</v>
      </c>
      <c r="H28" s="49">
        <v>6380000</v>
      </c>
      <c r="I28" s="88">
        <f>H28/G28</f>
        <v>0.66678497396925807</v>
      </c>
      <c r="J28" s="6"/>
      <c r="K28" s="6"/>
      <c r="L28" s="73"/>
      <c r="M28" s="75"/>
      <c r="N28" s="50" t="str">
        <f t="shared" si="1"/>
        <v>表示</v>
      </c>
    </row>
    <row r="29" spans="1:14" hidden="1">
      <c r="J29" s="1" t="s">
        <v>15</v>
      </c>
      <c r="K29" s="1" t="s">
        <v>16</v>
      </c>
      <c r="N29" s="18" t="s">
        <v>30</v>
      </c>
    </row>
    <row r="30" spans="1:14" hidden="1">
      <c r="J30" s="1" t="s">
        <v>17</v>
      </c>
      <c r="K30" s="1" t="s">
        <v>18</v>
      </c>
      <c r="N30" s="18" t="s">
        <v>30</v>
      </c>
    </row>
    <row r="31" spans="1:14" hidden="1">
      <c r="J31" s="1" t="s">
        <v>19</v>
      </c>
      <c r="N31" s="18" t="s">
        <v>30</v>
      </c>
    </row>
    <row r="32" spans="1:14" hidden="1">
      <c r="J32" s="1" t="s">
        <v>20</v>
      </c>
      <c r="N32" s="18" t="s">
        <v>30</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5:A7">
    <cfRule type="expression" dxfId="43" priority="4">
      <formula>$AG11="保留"</formula>
    </cfRule>
    <cfRule type="expression" dxfId="42" priority="5">
      <formula>$AG11="取止め"</formula>
    </cfRule>
    <cfRule type="expression" dxfId="41" priority="6">
      <formula>$AG11="不調"</formula>
    </cfRule>
    <cfRule type="expression" dxfId="40" priority="7">
      <formula>$AG11="不成立"</formula>
    </cfRule>
    <cfRule type="expression" dxfId="39" priority="8">
      <formula>RIGHT($AG11,2)="低落"</formula>
    </cfRule>
    <cfRule type="expression" dxfId="38" priority="9">
      <formula>$AG11="落札"</formula>
    </cfRule>
    <cfRule type="expression" dxfId="37" priority="10">
      <formula>$AG11="成立"</formula>
    </cfRule>
  </conditionalFormatting>
  <conditionalFormatting sqref="A5:A7">
    <cfRule type="expression" dxfId="36" priority="2">
      <formula>$A11="③"</formula>
    </cfRule>
    <cfRule type="expression" dxfId="35" priority="3">
      <formula>$A11="④"</formula>
    </cfRule>
  </conditionalFormatting>
  <conditionalFormatting sqref="A5:A7">
    <cfRule type="expression" dxfId="34" priority="1">
      <formula>$AG11="落札"</formula>
    </cfRule>
  </conditionalFormatting>
  <conditionalFormatting sqref="A15 A9:A13">
    <cfRule type="expression" dxfId="33" priority="11">
      <formula>$AG14="保留"</formula>
    </cfRule>
    <cfRule type="expression" dxfId="32" priority="12">
      <formula>$AG14="取止め"</formula>
    </cfRule>
    <cfRule type="expression" dxfId="31" priority="13">
      <formula>$AG14="不調"</formula>
    </cfRule>
    <cfRule type="expression" dxfId="30" priority="14">
      <formula>$AG14="不成立"</formula>
    </cfRule>
    <cfRule type="expression" dxfId="29" priority="15">
      <formula>RIGHT($AG14,2)="低落"</formula>
    </cfRule>
    <cfRule type="expression" dxfId="28" priority="16">
      <formula>$AG14="落札"</formula>
    </cfRule>
    <cfRule type="expression" dxfId="27" priority="17">
      <formula>$AG14="成立"</formula>
    </cfRule>
  </conditionalFormatting>
  <conditionalFormatting sqref="A14">
    <cfRule type="expression" dxfId="26" priority="18">
      <formula>#REF!="保留"</formula>
    </cfRule>
    <cfRule type="expression" dxfId="25" priority="19">
      <formula>#REF!="取止め"</formula>
    </cfRule>
    <cfRule type="expression" dxfId="24" priority="20">
      <formula>#REF!="不調"</formula>
    </cfRule>
    <cfRule type="expression" dxfId="23" priority="21">
      <formula>#REF!="不成立"</formula>
    </cfRule>
    <cfRule type="expression" dxfId="22" priority="22">
      <formula>RIGHT(#REF!,2)="低落"</formula>
    </cfRule>
    <cfRule type="expression" dxfId="21" priority="23">
      <formula>#REF!="落札"</formula>
    </cfRule>
    <cfRule type="expression" dxfId="20" priority="24">
      <formula>#REF!="成立"</formula>
    </cfRule>
  </conditionalFormatting>
  <conditionalFormatting sqref="A15 A9:A13">
    <cfRule type="expression" dxfId="19" priority="25">
      <formula>$A14="③"</formula>
    </cfRule>
    <cfRule type="expression" dxfId="18" priority="26">
      <formula>$A14="④"</formula>
    </cfRule>
  </conditionalFormatting>
  <conditionalFormatting sqref="A14">
    <cfRule type="expression" dxfId="17" priority="27">
      <formula>#REF!="③"</formula>
    </cfRule>
    <cfRule type="expression" dxfId="16" priority="28">
      <formula>#REF!="④"</formula>
    </cfRule>
  </conditionalFormatting>
  <conditionalFormatting sqref="A15 A9:A13">
    <cfRule type="expression" dxfId="15" priority="29">
      <formula>$AG14="落札"</formula>
    </cfRule>
  </conditionalFormatting>
  <conditionalFormatting sqref="A14">
    <cfRule type="expression" dxfId="14" priority="30">
      <formula>#REF!="落札"</formula>
    </cfRule>
  </conditionalFormatting>
  <conditionalFormatting sqref="A8">
    <cfRule type="expression" dxfId="13" priority="31">
      <formula>#REF!="保留"</formula>
    </cfRule>
    <cfRule type="expression" dxfId="12" priority="32">
      <formula>#REF!="取止め"</formula>
    </cfRule>
    <cfRule type="expression" dxfId="11" priority="33">
      <formula>#REF!="不調"</formula>
    </cfRule>
    <cfRule type="expression" dxfId="10" priority="34">
      <formula>#REF!="不成立"</formula>
    </cfRule>
    <cfRule type="expression" dxfId="9" priority="35">
      <formula>RIGHT(#REF!,2)="低落"</formula>
    </cfRule>
    <cfRule type="expression" dxfId="8" priority="36">
      <formula>#REF!="落札"</formula>
    </cfRule>
    <cfRule type="expression" dxfId="7" priority="37">
      <formula>#REF!="成立"</formula>
    </cfRule>
  </conditionalFormatting>
  <conditionalFormatting sqref="A8">
    <cfRule type="expression" dxfId="6" priority="38">
      <formula>#REF!="③"</formula>
    </cfRule>
    <cfRule type="expression" dxfId="5" priority="39">
      <formula>#REF!="④"</formula>
    </cfRule>
  </conditionalFormatting>
  <conditionalFormatting sqref="A8">
    <cfRule type="expression" dxfId="4" priority="40">
      <formula>#REF!="落札"</formula>
    </cfRule>
  </conditionalFormatting>
  <dataValidations count="6">
    <dataValidation type="list" showDropDown="1" showInputMessage="1" showErrorMessage="1" sqref="J29" xr:uid="{00000000-0002-0000-0300-000002000000}">
      <formula1>$K$28:$K$32</formula1>
    </dataValidation>
    <dataValidation type="list" allowBlank="1" showInputMessage="1" showErrorMessage="1" sqref="J28" xr:uid="{E8E26492-D0A7-499E-BB29-91565511714C}">
      <formula1>$J$29:$J$32</formula1>
    </dataValidation>
    <dataValidation type="list" allowBlank="1" showInputMessage="1" showErrorMessage="1" sqref="K28" xr:uid="{FC586F5B-CF57-4987-BACE-3FCCAF2114C4}">
      <formula1>$K$29:$K$31</formula1>
    </dataValidation>
    <dataValidation type="list" allowBlank="1" showInputMessage="1" showErrorMessage="1" sqref="K5:K19" xr:uid="{2C457DAF-AFDD-412D-A9BF-D3D72A124F0D}">
      <formula1>$K$27:$K$27</formula1>
    </dataValidation>
    <dataValidation type="list" allowBlank="1" showInputMessage="1" showErrorMessage="1" sqref="J5:J19" xr:uid="{73926F40-EAF1-4A8C-A00B-33676FE6507E}">
      <formula1>$J$27:$J$28</formula1>
    </dataValidation>
    <dataValidation type="list" allowBlank="1" showInputMessage="1" showErrorMessage="1" sqref="L13 L8:L11" xr:uid="{8B052976-2D95-47FE-99DA-FE5BC6EADB64}">
      <formula1>$L$22:$L$24</formula1>
    </dataValidation>
  </dataValidations>
  <printOptions horizontalCentered="1"/>
  <pageMargins left="0.70866141732283472" right="0.70866141732283472" top="0.74803149606299213" bottom="0.27559055118110237" header="0.31496062992125984" footer="0.31496062992125984"/>
  <pageSetup paperSize="9" scale="63"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2" man="1"/>
    <brk id="20"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view="pageBreakPreview" zoomScaleNormal="85" zoomScaleSheetLayoutView="100" workbookViewId="0">
      <pane xSplit="1" ySplit="4" topLeftCell="B5" activePane="bottomRight" state="frozen"/>
      <selection activeCell="A26" sqref="A26"/>
      <selection pane="topRight" activeCell="A26" sqref="A26"/>
      <selection pane="bottomLeft" activeCell="A26" sqref="A26"/>
      <selection pane="bottomRight" activeCell="D7" sqref="D7"/>
    </sheetView>
  </sheetViews>
  <sheetFormatPr defaultRowHeight="13.5"/>
  <cols>
    <col min="1" max="1" width="30.5" style="1" customWidth="1"/>
    <col min="2" max="2" width="17.25" style="1" customWidth="1"/>
    <col min="3" max="3" width="14.125" style="1" customWidth="1"/>
    <col min="4" max="4" width="15.625" style="1" customWidth="1"/>
    <col min="5" max="5" width="15.375" style="1" customWidth="1"/>
    <col min="6" max="6" width="12.625" style="1" customWidth="1"/>
    <col min="7" max="7" width="12.75" style="1" customWidth="1"/>
    <col min="8" max="8" width="11.75" style="1" customWidth="1"/>
    <col min="9" max="9" width="7.875" style="1" customWidth="1"/>
    <col min="10" max="12" width="9.5" style="1" customWidth="1"/>
    <col min="13" max="13" width="8" style="18" customWidth="1"/>
    <col min="14" max="14" width="9.5" style="18" bestFit="1" customWidth="1"/>
    <col min="15" max="16384" width="9" style="1"/>
  </cols>
  <sheetData>
    <row r="1" spans="1:14" ht="32.1" customHeight="1">
      <c r="A1" s="91" t="s">
        <v>25</v>
      </c>
      <c r="B1" s="92"/>
      <c r="C1" s="92"/>
      <c r="D1" s="92"/>
      <c r="E1" s="92"/>
      <c r="F1" s="92"/>
      <c r="G1" s="92"/>
      <c r="H1" s="92"/>
      <c r="I1" s="92"/>
      <c r="J1" s="92"/>
      <c r="K1" s="92"/>
      <c r="L1" s="92"/>
      <c r="M1" s="92"/>
      <c r="N1" s="18" t="s">
        <v>28</v>
      </c>
    </row>
    <row r="2" spans="1:14">
      <c r="N2" s="18" t="s">
        <v>29</v>
      </c>
    </row>
    <row r="3" spans="1:14" ht="52.5" customHeight="1">
      <c r="A3" s="90" t="s">
        <v>24</v>
      </c>
      <c r="B3" s="90" t="s">
        <v>2</v>
      </c>
      <c r="C3" s="90" t="s">
        <v>3</v>
      </c>
      <c r="D3" s="90" t="s">
        <v>4</v>
      </c>
      <c r="E3" s="93" t="s">
        <v>5</v>
      </c>
      <c r="F3" s="90" t="s">
        <v>6</v>
      </c>
      <c r="G3" s="90" t="s">
        <v>7</v>
      </c>
      <c r="H3" s="90" t="s">
        <v>8</v>
      </c>
      <c r="I3" s="89" t="s">
        <v>9</v>
      </c>
      <c r="J3" s="89" t="s">
        <v>10</v>
      </c>
      <c r="K3" s="89"/>
      <c r="L3" s="89"/>
      <c r="M3" s="90" t="s">
        <v>11</v>
      </c>
      <c r="N3" s="18" t="s">
        <v>29</v>
      </c>
    </row>
    <row r="4" spans="1:14" ht="37.5" customHeight="1">
      <c r="A4" s="90"/>
      <c r="B4" s="90"/>
      <c r="C4" s="90"/>
      <c r="D4" s="90"/>
      <c r="E4" s="97"/>
      <c r="F4" s="90"/>
      <c r="G4" s="90"/>
      <c r="H4" s="90"/>
      <c r="I4" s="89"/>
      <c r="J4" s="35" t="s">
        <v>12</v>
      </c>
      <c r="K4" s="35" t="s">
        <v>13</v>
      </c>
      <c r="L4" s="35" t="s">
        <v>23</v>
      </c>
      <c r="M4" s="90"/>
      <c r="N4" s="50" t="s">
        <v>29</v>
      </c>
    </row>
    <row r="5" spans="1:14" ht="90" customHeight="1">
      <c r="A5" s="44"/>
      <c r="B5" s="52"/>
      <c r="C5" s="59"/>
      <c r="D5" s="6"/>
      <c r="E5" s="53"/>
      <c r="F5" s="54"/>
      <c r="G5" s="55"/>
      <c r="H5" s="56"/>
      <c r="I5" s="5"/>
      <c r="J5" s="23"/>
      <c r="K5" s="17"/>
      <c r="L5" s="17"/>
      <c r="M5" s="22"/>
      <c r="N5" s="50" t="str">
        <f>IF(H5&gt;0,"表示","非表示")</f>
        <v>非表示</v>
      </c>
    </row>
    <row r="6" spans="1:14" ht="90" customHeight="1">
      <c r="A6" s="40"/>
      <c r="B6" s="52"/>
      <c r="C6" s="59"/>
      <c r="D6" s="61"/>
      <c r="E6" s="62"/>
      <c r="F6" s="54"/>
      <c r="G6" s="60"/>
      <c r="H6" s="60"/>
      <c r="I6" s="5"/>
      <c r="J6" s="23"/>
      <c r="K6" s="17"/>
      <c r="L6" s="17"/>
      <c r="M6" s="22"/>
      <c r="N6" s="50" t="str">
        <f t="shared" ref="N6:N27" si="0">IF(H6&gt;0,"表示","非表示")</f>
        <v>非表示</v>
      </c>
    </row>
    <row r="7" spans="1:14" ht="90" customHeight="1">
      <c r="A7" s="12"/>
      <c r="B7" s="52"/>
      <c r="C7" s="59"/>
      <c r="D7" s="61"/>
      <c r="E7" s="62"/>
      <c r="F7" s="54"/>
      <c r="G7" s="60"/>
      <c r="H7" s="60"/>
      <c r="I7" s="5"/>
      <c r="J7" s="27"/>
      <c r="K7" s="33"/>
      <c r="L7" s="33"/>
      <c r="M7" s="22"/>
      <c r="N7" s="50" t="str">
        <f t="shared" si="0"/>
        <v>非表示</v>
      </c>
    </row>
    <row r="8" spans="1:14" ht="90" customHeight="1">
      <c r="A8" s="69"/>
      <c r="B8" s="52"/>
      <c r="C8" s="43"/>
      <c r="D8" s="12"/>
      <c r="E8" s="70"/>
      <c r="F8" s="71"/>
      <c r="G8" s="7"/>
      <c r="H8" s="7"/>
      <c r="I8" s="72"/>
      <c r="J8" s="34"/>
      <c r="K8" s="33"/>
      <c r="L8" s="33"/>
      <c r="M8" s="22"/>
      <c r="N8" s="50" t="str">
        <f t="shared" si="0"/>
        <v>非表示</v>
      </c>
    </row>
    <row r="9" spans="1:14" ht="90" customHeight="1">
      <c r="A9" s="13"/>
      <c r="B9" s="52"/>
      <c r="C9" s="14"/>
      <c r="D9" s="12"/>
      <c r="E9" s="70"/>
      <c r="F9" s="71"/>
      <c r="G9" s="47"/>
      <c r="H9" s="47"/>
      <c r="I9" s="15"/>
      <c r="J9" s="23"/>
      <c r="K9" s="17"/>
      <c r="L9" s="17"/>
      <c r="M9" s="22"/>
      <c r="N9" s="50" t="str">
        <f t="shared" si="0"/>
        <v>非表示</v>
      </c>
    </row>
    <row r="10" spans="1:14" ht="90" customHeight="1">
      <c r="A10" s="13"/>
      <c r="B10" s="52"/>
      <c r="C10" s="14"/>
      <c r="D10" s="12"/>
      <c r="E10" s="70"/>
      <c r="F10" s="71"/>
      <c r="G10" s="47"/>
      <c r="H10" s="47"/>
      <c r="I10" s="15"/>
      <c r="J10" s="23"/>
      <c r="K10" s="17"/>
      <c r="L10" s="17"/>
      <c r="M10" s="22"/>
      <c r="N10" s="50" t="str">
        <f t="shared" si="0"/>
        <v>非表示</v>
      </c>
    </row>
    <row r="11" spans="1:14" ht="90" hidden="1" customHeight="1">
      <c r="A11" s="30" t="s">
        <v>63</v>
      </c>
      <c r="B11" s="29"/>
      <c r="C11" s="28"/>
      <c r="D11" s="27"/>
      <c r="E11" s="26"/>
      <c r="F11" s="25"/>
      <c r="G11" s="32"/>
      <c r="H11" s="32"/>
      <c r="I11" s="24"/>
      <c r="J11" s="23"/>
      <c r="K11" s="17"/>
      <c r="L11" s="17"/>
      <c r="M11" s="22"/>
      <c r="N11" s="50" t="str">
        <f t="shared" si="0"/>
        <v>非表示</v>
      </c>
    </row>
    <row r="12" spans="1:14" ht="90" hidden="1" customHeight="1">
      <c r="A12" s="30" t="s">
        <v>65</v>
      </c>
      <c r="B12" s="29"/>
      <c r="C12" s="28"/>
      <c r="D12" s="27"/>
      <c r="E12" s="26"/>
      <c r="F12" s="25"/>
      <c r="G12" s="32"/>
      <c r="H12" s="32"/>
      <c r="I12" s="24"/>
      <c r="J12" s="23"/>
      <c r="K12" s="17"/>
      <c r="L12" s="17"/>
      <c r="M12" s="22"/>
      <c r="N12" s="50" t="str">
        <f t="shared" si="0"/>
        <v>非表示</v>
      </c>
    </row>
    <row r="13" spans="1:14" ht="90" hidden="1" customHeight="1">
      <c r="A13" s="30" t="s">
        <v>66</v>
      </c>
      <c r="B13" s="29"/>
      <c r="C13" s="28"/>
      <c r="D13" s="27"/>
      <c r="E13" s="26"/>
      <c r="F13" s="25"/>
      <c r="G13" s="32"/>
      <c r="H13" s="32"/>
      <c r="I13" s="24"/>
      <c r="J13" s="23"/>
      <c r="K13" s="17"/>
      <c r="L13" s="17"/>
      <c r="M13" s="22"/>
      <c r="N13" s="50" t="str">
        <f t="shared" si="0"/>
        <v>非表示</v>
      </c>
    </row>
    <row r="14" spans="1:14" ht="90" hidden="1" customHeight="1">
      <c r="A14" s="30" t="s">
        <v>67</v>
      </c>
      <c r="B14" s="29"/>
      <c r="C14" s="28"/>
      <c r="D14" s="27"/>
      <c r="E14" s="26"/>
      <c r="F14" s="25"/>
      <c r="G14" s="32"/>
      <c r="H14" s="32"/>
      <c r="I14" s="24"/>
      <c r="J14" s="23"/>
      <c r="K14" s="17"/>
      <c r="L14" s="17"/>
      <c r="M14" s="22"/>
      <c r="N14" s="50" t="str">
        <f t="shared" si="0"/>
        <v>非表示</v>
      </c>
    </row>
    <row r="15" spans="1:14" ht="90" hidden="1" customHeight="1">
      <c r="A15" s="30" t="s">
        <v>68</v>
      </c>
      <c r="B15" s="29"/>
      <c r="C15" s="28"/>
      <c r="D15" s="27"/>
      <c r="E15" s="26"/>
      <c r="F15" s="25"/>
      <c r="G15" s="32"/>
      <c r="H15" s="32"/>
      <c r="I15" s="24"/>
      <c r="J15" s="23"/>
      <c r="K15" s="17"/>
      <c r="L15" s="17"/>
      <c r="M15" s="22"/>
      <c r="N15" s="50" t="str">
        <f t="shared" si="0"/>
        <v>非表示</v>
      </c>
    </row>
    <row r="16" spans="1:14" ht="90" hidden="1" customHeight="1">
      <c r="A16" s="30" t="s">
        <v>70</v>
      </c>
      <c r="B16" s="29"/>
      <c r="C16" s="28"/>
      <c r="D16" s="27"/>
      <c r="E16" s="26"/>
      <c r="F16" s="25"/>
      <c r="G16" s="32"/>
      <c r="H16" s="32"/>
      <c r="I16" s="24"/>
      <c r="J16" s="23"/>
      <c r="K16" s="17"/>
      <c r="L16" s="17"/>
      <c r="M16" s="22"/>
      <c r="N16" s="50" t="str">
        <f t="shared" si="0"/>
        <v>非表示</v>
      </c>
    </row>
    <row r="17" spans="1:14" ht="90" hidden="1" customHeight="1">
      <c r="A17" s="30" t="s">
        <v>71</v>
      </c>
      <c r="B17" s="29"/>
      <c r="C17" s="28"/>
      <c r="D17" s="27"/>
      <c r="E17" s="26"/>
      <c r="F17" s="25"/>
      <c r="G17" s="32"/>
      <c r="H17" s="32"/>
      <c r="I17" s="24"/>
      <c r="J17" s="23"/>
      <c r="K17" s="17"/>
      <c r="L17" s="17"/>
      <c r="M17" s="22"/>
      <c r="N17" s="50" t="str">
        <f t="shared" si="0"/>
        <v>非表示</v>
      </c>
    </row>
    <row r="18" spans="1:14" ht="90" hidden="1" customHeight="1">
      <c r="A18" s="30" t="s">
        <v>72</v>
      </c>
      <c r="B18" s="29"/>
      <c r="C18" s="28"/>
      <c r="D18" s="27"/>
      <c r="E18" s="26"/>
      <c r="F18" s="25"/>
      <c r="G18" s="32"/>
      <c r="H18" s="32"/>
      <c r="I18" s="24"/>
      <c r="J18" s="23"/>
      <c r="K18" s="17"/>
      <c r="L18" s="17"/>
      <c r="M18" s="22"/>
      <c r="N18" s="50" t="str">
        <f t="shared" si="0"/>
        <v>非表示</v>
      </c>
    </row>
    <row r="19" spans="1:14" ht="90" hidden="1" customHeight="1">
      <c r="A19" s="30" t="s">
        <v>73</v>
      </c>
      <c r="B19" s="29"/>
      <c r="C19" s="28"/>
      <c r="D19" s="27"/>
      <c r="E19" s="26"/>
      <c r="F19" s="25"/>
      <c r="G19" s="32"/>
      <c r="H19" s="32"/>
      <c r="I19" s="24"/>
      <c r="J19" s="23"/>
      <c r="K19" s="17"/>
      <c r="L19" s="17"/>
      <c r="M19" s="22"/>
      <c r="N19" s="50" t="str">
        <f t="shared" si="0"/>
        <v>非表示</v>
      </c>
    </row>
    <row r="20" spans="1:14" ht="90" hidden="1" customHeight="1">
      <c r="A20" s="30" t="s">
        <v>74</v>
      </c>
      <c r="B20" s="29"/>
      <c r="C20" s="28"/>
      <c r="D20" s="27"/>
      <c r="E20" s="26"/>
      <c r="F20" s="25"/>
      <c r="G20" s="32"/>
      <c r="H20" s="32"/>
      <c r="I20" s="24"/>
      <c r="J20" s="23"/>
      <c r="K20" s="17"/>
      <c r="L20" s="17"/>
      <c r="M20" s="22"/>
      <c r="N20" s="50" t="str">
        <f t="shared" si="0"/>
        <v>非表示</v>
      </c>
    </row>
    <row r="21" spans="1:14" ht="90" hidden="1" customHeight="1">
      <c r="A21" s="30" t="s">
        <v>75</v>
      </c>
      <c r="B21" s="29"/>
      <c r="C21" s="28"/>
      <c r="D21" s="27"/>
      <c r="E21" s="26"/>
      <c r="F21" s="25"/>
      <c r="G21" s="32"/>
      <c r="H21" s="32"/>
      <c r="I21" s="24"/>
      <c r="J21" s="23"/>
      <c r="K21" s="17"/>
      <c r="L21" s="17"/>
      <c r="M21" s="22"/>
      <c r="N21" s="50" t="str">
        <f t="shared" si="0"/>
        <v>非表示</v>
      </c>
    </row>
    <row r="22" spans="1:14" ht="90" hidden="1" customHeight="1">
      <c r="A22" s="30" t="s">
        <v>76</v>
      </c>
      <c r="B22" s="29"/>
      <c r="C22" s="28"/>
      <c r="D22" s="27"/>
      <c r="E22" s="26"/>
      <c r="F22" s="25"/>
      <c r="G22" s="32"/>
      <c r="H22" s="32"/>
      <c r="I22" s="24"/>
      <c r="J22" s="23"/>
      <c r="K22" s="17"/>
      <c r="L22" s="17"/>
      <c r="M22" s="22"/>
      <c r="N22" s="50" t="str">
        <f t="shared" si="0"/>
        <v>非表示</v>
      </c>
    </row>
    <row r="23" spans="1:14" ht="90" hidden="1" customHeight="1">
      <c r="A23" s="30" t="s">
        <v>77</v>
      </c>
      <c r="B23" s="29"/>
      <c r="C23" s="28"/>
      <c r="D23" s="27"/>
      <c r="E23" s="26"/>
      <c r="F23" s="25"/>
      <c r="G23" s="32"/>
      <c r="H23" s="32"/>
      <c r="I23" s="24"/>
      <c r="J23" s="23"/>
      <c r="K23" s="17"/>
      <c r="L23" s="31"/>
      <c r="M23" s="22"/>
      <c r="N23" s="50" t="str">
        <f t="shared" si="0"/>
        <v>非表示</v>
      </c>
    </row>
    <row r="24" spans="1:14" ht="90" hidden="1" customHeight="1">
      <c r="A24" s="30" t="s">
        <v>78</v>
      </c>
      <c r="B24" s="29"/>
      <c r="C24" s="28"/>
      <c r="D24" s="27"/>
      <c r="E24" s="26"/>
      <c r="F24" s="25"/>
      <c r="G24" s="32"/>
      <c r="H24" s="32"/>
      <c r="I24" s="24"/>
      <c r="J24" s="23"/>
      <c r="K24" s="17"/>
      <c r="L24" s="17"/>
      <c r="M24" s="22"/>
      <c r="N24" s="50" t="str">
        <f t="shared" si="0"/>
        <v>非表示</v>
      </c>
    </row>
    <row r="25" spans="1:14" ht="90" hidden="1" customHeight="1">
      <c r="A25" s="30" t="s">
        <v>80</v>
      </c>
      <c r="B25" s="29"/>
      <c r="C25" s="28"/>
      <c r="D25" s="27"/>
      <c r="E25" s="26"/>
      <c r="F25" s="25"/>
      <c r="G25" s="32"/>
      <c r="H25" s="32"/>
      <c r="I25" s="24"/>
      <c r="J25" s="23"/>
      <c r="K25" s="17"/>
      <c r="L25" s="17"/>
      <c r="M25" s="22"/>
      <c r="N25" s="50" t="str">
        <f t="shared" si="0"/>
        <v>非表示</v>
      </c>
    </row>
    <row r="26" spans="1:14" ht="90" hidden="1" customHeight="1">
      <c r="A26" s="30" t="s">
        <v>81</v>
      </c>
      <c r="B26" s="29"/>
      <c r="C26" s="28"/>
      <c r="D26" s="27"/>
      <c r="E26" s="26"/>
      <c r="F26" s="25"/>
      <c r="G26" s="32"/>
      <c r="H26" s="32"/>
      <c r="I26" s="24"/>
      <c r="J26" s="23"/>
      <c r="K26" s="17"/>
      <c r="L26" s="31"/>
      <c r="M26" s="22"/>
      <c r="N26" s="50" t="str">
        <f t="shared" si="0"/>
        <v>非表示</v>
      </c>
    </row>
    <row r="27" spans="1:14" ht="90" hidden="1" customHeight="1">
      <c r="A27" s="30" t="s">
        <v>82</v>
      </c>
      <c r="B27" s="29"/>
      <c r="C27" s="28"/>
      <c r="D27" s="27"/>
      <c r="E27" s="26"/>
      <c r="F27" s="25"/>
      <c r="G27" s="32"/>
      <c r="H27" s="32"/>
      <c r="I27" s="24"/>
      <c r="J27" s="23"/>
      <c r="K27" s="17"/>
      <c r="L27" s="17"/>
      <c r="M27" s="22"/>
      <c r="N27" s="50" t="str">
        <f t="shared" si="0"/>
        <v>非表示</v>
      </c>
    </row>
    <row r="28" spans="1:14" ht="90" hidden="1" customHeight="1">
      <c r="A28" s="30"/>
      <c r="B28" s="29"/>
      <c r="C28" s="28"/>
      <c r="D28" s="27"/>
      <c r="E28" s="26"/>
      <c r="F28" s="25"/>
      <c r="G28" s="32"/>
      <c r="H28" s="32"/>
      <c r="I28" s="24"/>
      <c r="J28" s="23"/>
      <c r="K28" s="17"/>
      <c r="L28" s="17"/>
      <c r="M28" s="22"/>
      <c r="N28" s="50" t="str">
        <f>IF(H28&gt;0,"表示","非表示")</f>
        <v>非表示</v>
      </c>
    </row>
    <row r="29" spans="1:14" hidden="1">
      <c r="A29" s="21"/>
      <c r="B29" s="20"/>
      <c r="C29" s="19"/>
      <c r="D29" s="19"/>
      <c r="E29" s="19"/>
      <c r="F29" s="19"/>
      <c r="G29" s="20"/>
      <c r="H29" s="19"/>
      <c r="I29" s="19"/>
      <c r="J29" s="19"/>
    </row>
    <row r="30" spans="1:14" hidden="1">
      <c r="J30" s="1" t="s">
        <v>15</v>
      </c>
      <c r="K30" s="1" t="s">
        <v>16</v>
      </c>
      <c r="N30" s="18" t="s">
        <v>31</v>
      </c>
    </row>
    <row r="31" spans="1:14" hidden="1">
      <c r="J31" s="1" t="s">
        <v>17</v>
      </c>
      <c r="K31" s="1" t="s">
        <v>18</v>
      </c>
      <c r="N31" s="18" t="s">
        <v>31</v>
      </c>
    </row>
    <row r="32" spans="1:14" hidden="1">
      <c r="J32" s="1" t="s">
        <v>19</v>
      </c>
      <c r="N32" s="18" t="s">
        <v>31</v>
      </c>
    </row>
    <row r="33" spans="10:14" hidden="1">
      <c r="J33" s="1" t="s">
        <v>20</v>
      </c>
      <c r="N33" s="18" t="s">
        <v>31</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
    <protectedRange sqref="A5" name="範囲1_1_12_1_2_3_1"/>
    <protectedRange sqref="A8" name="範囲1_1_12_1_2_3_1_1"/>
    <protectedRange sqref="C8" name="範囲3_11_1_2_3"/>
  </protectedRanges>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C5">
    <cfRule type="expression" dxfId="3" priority="7">
      <formula>$A11="③"</formula>
    </cfRule>
    <cfRule type="expression" dxfId="2" priority="8">
      <formula>$A11="④"</formula>
    </cfRule>
  </conditionalFormatting>
  <conditionalFormatting sqref="C6:C7">
    <cfRule type="expression" dxfId="1" priority="1">
      <formula>$A12="③"</formula>
    </cfRule>
    <cfRule type="expression" dxfId="0" priority="2">
      <formula>$A12="④"</formula>
    </cfRule>
  </conditionalFormatting>
  <dataValidations disablePrompts="1"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3"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22"/>
  <sheetViews>
    <sheetView view="pageBreakPreview" zoomScaleNormal="100" zoomScaleSheetLayoutView="100" workbookViewId="0">
      <pane xSplit="1" ySplit="4" topLeftCell="B5" activePane="bottomRight" state="frozen"/>
      <selection activeCell="I8" sqref="I8"/>
      <selection pane="topRight" activeCell="I8" sqref="I8"/>
      <selection pane="bottomLeft" activeCell="I8" sqref="I8"/>
      <selection pane="bottomRight" activeCell="A5" sqref="A5:A7"/>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18" bestFit="1" customWidth="1"/>
    <col min="16" max="16384" width="9" style="1"/>
  </cols>
  <sheetData>
    <row r="1" spans="1:15" ht="32.1" customHeight="1">
      <c r="A1" s="91" t="s">
        <v>27</v>
      </c>
      <c r="B1" s="92"/>
      <c r="C1" s="92"/>
      <c r="D1" s="92"/>
      <c r="E1" s="92"/>
      <c r="F1" s="92"/>
      <c r="G1" s="92"/>
      <c r="H1" s="92"/>
      <c r="I1" s="92"/>
      <c r="J1" s="92"/>
      <c r="K1" s="92"/>
      <c r="L1" s="92"/>
      <c r="M1" s="92"/>
      <c r="N1" s="92"/>
      <c r="O1" s="18" t="s">
        <v>28</v>
      </c>
    </row>
    <row r="2" spans="1:15">
      <c r="O2" s="18" t="s">
        <v>29</v>
      </c>
    </row>
    <row r="3" spans="1:15" ht="68.099999999999994" customHeight="1">
      <c r="A3" s="90" t="s">
        <v>24</v>
      </c>
      <c r="B3" s="90" t="s">
        <v>2</v>
      </c>
      <c r="C3" s="90" t="s">
        <v>3</v>
      </c>
      <c r="D3" s="90" t="s">
        <v>4</v>
      </c>
      <c r="E3" s="94" t="s">
        <v>5</v>
      </c>
      <c r="F3" s="90" t="s">
        <v>21</v>
      </c>
      <c r="G3" s="90" t="s">
        <v>7</v>
      </c>
      <c r="H3" s="90" t="s">
        <v>8</v>
      </c>
      <c r="I3" s="90" t="s">
        <v>9</v>
      </c>
      <c r="J3" s="89" t="s">
        <v>22</v>
      </c>
      <c r="K3" s="89" t="s">
        <v>10</v>
      </c>
      <c r="L3" s="89"/>
      <c r="M3" s="89"/>
      <c r="N3" s="90" t="s">
        <v>11</v>
      </c>
      <c r="O3" s="18" t="s">
        <v>29</v>
      </c>
    </row>
    <row r="4" spans="1:15" ht="38.25" customHeight="1">
      <c r="A4" s="90"/>
      <c r="B4" s="90"/>
      <c r="C4" s="90"/>
      <c r="D4" s="90"/>
      <c r="E4" s="98"/>
      <c r="F4" s="90"/>
      <c r="G4" s="90"/>
      <c r="H4" s="90"/>
      <c r="I4" s="90"/>
      <c r="J4" s="89"/>
      <c r="K4" s="6" t="s">
        <v>12</v>
      </c>
      <c r="L4" s="6" t="s">
        <v>13</v>
      </c>
      <c r="M4" s="6" t="s">
        <v>26</v>
      </c>
      <c r="N4" s="90"/>
      <c r="O4" s="50" t="s">
        <v>29</v>
      </c>
    </row>
    <row r="5" spans="1:15" ht="90" customHeight="1">
      <c r="A5" s="44"/>
      <c r="B5" s="52"/>
      <c r="C5" s="43"/>
      <c r="D5" s="4"/>
      <c r="E5" s="42"/>
      <c r="F5" s="27"/>
      <c r="G5" s="7"/>
      <c r="H5" s="7"/>
      <c r="I5" s="5"/>
      <c r="J5" s="8"/>
      <c r="K5" s="8"/>
      <c r="L5" s="8"/>
      <c r="M5" s="38"/>
      <c r="N5" s="16"/>
      <c r="O5" s="50" t="str">
        <f>IF(H5&gt;0,"表示","非表示")</f>
        <v>非表示</v>
      </c>
    </row>
    <row r="6" spans="1:15" ht="90" customHeight="1">
      <c r="A6" s="40"/>
      <c r="B6" s="13"/>
      <c r="C6" s="41"/>
      <c r="D6" s="40"/>
      <c r="E6" s="40"/>
      <c r="F6" s="40"/>
      <c r="G6" s="46"/>
      <c r="H6" s="46"/>
      <c r="I6" s="39"/>
      <c r="J6" s="8"/>
      <c r="K6" s="8"/>
      <c r="L6" s="8"/>
      <c r="M6" s="38"/>
      <c r="N6" s="16"/>
      <c r="O6" s="50" t="str">
        <f t="shared" ref="O6:O9" si="0">IF(H6&gt;0,"表示","非表示")</f>
        <v>非表示</v>
      </c>
    </row>
    <row r="7" spans="1:15" ht="90" customHeight="1">
      <c r="A7" s="12"/>
      <c r="B7" s="13"/>
      <c r="C7" s="14"/>
      <c r="D7" s="12"/>
      <c r="E7" s="12"/>
      <c r="F7" s="13"/>
      <c r="G7" s="47"/>
      <c r="H7" s="47"/>
      <c r="I7" s="36"/>
      <c r="J7" s="37"/>
      <c r="K7" s="12"/>
      <c r="L7" s="16"/>
      <c r="M7" s="16"/>
      <c r="N7" s="16"/>
      <c r="O7" s="50" t="str">
        <f t="shared" si="0"/>
        <v>非表示</v>
      </c>
    </row>
    <row r="8" spans="1:15" ht="90" customHeight="1">
      <c r="A8" s="12"/>
      <c r="B8" s="13"/>
      <c r="C8" s="14"/>
      <c r="D8" s="12"/>
      <c r="E8" s="12"/>
      <c r="F8" s="13"/>
      <c r="G8" s="47"/>
      <c r="H8" s="47"/>
      <c r="I8" s="36"/>
      <c r="J8" s="37"/>
      <c r="K8" s="12"/>
      <c r="L8" s="16"/>
      <c r="M8" s="16"/>
      <c r="N8" s="16"/>
      <c r="O8" s="50" t="str">
        <f t="shared" si="0"/>
        <v>非表示</v>
      </c>
    </row>
    <row r="9" spans="1:15" ht="90" customHeight="1">
      <c r="A9" s="12"/>
      <c r="B9" s="13"/>
      <c r="C9" s="14"/>
      <c r="D9" s="12"/>
      <c r="E9" s="12"/>
      <c r="F9" s="13"/>
      <c r="G9" s="47"/>
      <c r="H9" s="47"/>
      <c r="I9" s="36"/>
      <c r="J9" s="16"/>
      <c r="K9" s="16"/>
      <c r="L9" s="16"/>
      <c r="M9" s="16"/>
      <c r="N9" s="16"/>
      <c r="O9" s="50" t="str">
        <f t="shared" si="0"/>
        <v>非表示</v>
      </c>
    </row>
    <row r="10" spans="1:15" ht="90" customHeight="1">
      <c r="A10" s="12"/>
      <c r="B10" s="13"/>
      <c r="C10" s="14"/>
      <c r="D10" s="12"/>
      <c r="E10" s="12"/>
      <c r="F10" s="13"/>
      <c r="G10" s="47"/>
      <c r="H10" s="47"/>
      <c r="I10" s="36"/>
      <c r="J10" s="16"/>
      <c r="K10" s="16"/>
      <c r="L10" s="16"/>
      <c r="M10" s="16"/>
      <c r="N10" s="16"/>
      <c r="O10" s="50" t="str">
        <f>IF(H10&gt;0,"表示","非表示")</f>
        <v>非表示</v>
      </c>
    </row>
    <row r="11" spans="1:15">
      <c r="A11" s="10"/>
      <c r="B11" s="11"/>
      <c r="C11" s="11"/>
      <c r="D11" s="11"/>
      <c r="E11" s="11"/>
      <c r="F11" s="11"/>
      <c r="G11" s="11"/>
      <c r="H11" s="11"/>
      <c r="I11" s="11"/>
      <c r="J11" s="11"/>
      <c r="K11" s="11"/>
      <c r="L11" s="11"/>
      <c r="M11" s="11"/>
      <c r="N11" s="11"/>
      <c r="O11" s="51"/>
    </row>
    <row r="12" spans="1:15">
      <c r="A12" s="10"/>
      <c r="B12" s="11"/>
      <c r="C12" s="11"/>
      <c r="D12" s="11"/>
      <c r="E12" s="11"/>
      <c r="F12" s="11"/>
      <c r="G12" s="11"/>
      <c r="H12" s="11"/>
      <c r="I12" s="11"/>
      <c r="J12" s="11"/>
      <c r="K12" s="11"/>
      <c r="L12" s="11"/>
      <c r="M12" s="11"/>
      <c r="N12" s="11"/>
      <c r="O12" s="51"/>
    </row>
    <row r="13" spans="1:15">
      <c r="A13" s="11"/>
      <c r="B13" s="11"/>
      <c r="C13" s="11"/>
      <c r="D13" s="11"/>
      <c r="E13" s="11"/>
      <c r="F13" s="11"/>
      <c r="G13" s="11"/>
      <c r="H13" s="11"/>
      <c r="I13" s="11"/>
      <c r="J13" s="11"/>
      <c r="K13" s="11"/>
      <c r="L13" s="11"/>
      <c r="M13" s="11"/>
      <c r="N13" s="11"/>
      <c r="O13" s="51"/>
    </row>
    <row r="14" spans="1:15">
      <c r="A14" s="11"/>
      <c r="B14" s="11"/>
      <c r="C14" s="11"/>
      <c r="D14" s="11"/>
      <c r="E14" s="11"/>
      <c r="F14" s="11"/>
      <c r="G14" s="11"/>
      <c r="H14" s="11"/>
      <c r="I14" s="11"/>
      <c r="J14" s="11"/>
      <c r="K14" s="11"/>
      <c r="L14" s="11"/>
      <c r="M14" s="11"/>
      <c r="N14" s="11"/>
      <c r="O14" s="51"/>
    </row>
    <row r="15" spans="1:15">
      <c r="A15" s="11"/>
      <c r="B15" s="11"/>
      <c r="C15" s="11"/>
      <c r="D15" s="11"/>
      <c r="E15" s="11"/>
      <c r="F15" s="11"/>
      <c r="G15" s="11"/>
      <c r="H15" s="11"/>
      <c r="I15" s="11"/>
      <c r="J15" s="11"/>
      <c r="K15" s="11"/>
      <c r="L15" s="11"/>
      <c r="M15" s="11"/>
      <c r="N15" s="11"/>
      <c r="O15" s="51"/>
    </row>
    <row r="16" spans="1:15">
      <c r="A16" s="11"/>
      <c r="B16" s="11"/>
      <c r="C16" s="11"/>
      <c r="D16" s="11"/>
      <c r="E16" s="11"/>
      <c r="G16" s="11"/>
      <c r="H16" s="11"/>
      <c r="I16" s="11"/>
      <c r="J16" s="11"/>
      <c r="K16" s="11"/>
      <c r="L16" s="11"/>
      <c r="M16" s="11"/>
      <c r="N16" s="11"/>
      <c r="O16" s="51"/>
    </row>
    <row r="17" spans="11:15">
      <c r="K17" s="1" t="s">
        <v>15</v>
      </c>
      <c r="L17" s="1" t="s">
        <v>16</v>
      </c>
      <c r="O17" s="51" t="s">
        <v>32</v>
      </c>
    </row>
    <row r="18" spans="11:15">
      <c r="K18" s="1" t="s">
        <v>17</v>
      </c>
      <c r="L18" s="1" t="s">
        <v>18</v>
      </c>
      <c r="O18" s="51" t="s">
        <v>32</v>
      </c>
    </row>
    <row r="19" spans="11:15">
      <c r="K19" s="1" t="s">
        <v>19</v>
      </c>
      <c r="O19" s="51" t="s">
        <v>32</v>
      </c>
    </row>
    <row r="20" spans="11:15">
      <c r="K20" s="1" t="s">
        <v>20</v>
      </c>
      <c r="O20" s="51" t="s">
        <v>32</v>
      </c>
    </row>
    <row r="21" spans="11:15">
      <c r="O21" s="51"/>
    </row>
    <row r="22" spans="11:15">
      <c r="O22" s="51"/>
    </row>
  </sheetData>
  <protectedRanges>
    <protectedRange sqref="A6" name="範囲1_1_12_1_2_3"/>
    <protectedRange sqref="C5:C6" name="範囲3_11_1_2_3"/>
    <protectedRange sqref="A5" name="範囲1_1_12_1_2_3_1"/>
  </protectedRanges>
  <autoFilter ref="O1:O83" xr:uid="{00000000-0009-0000-0000-000006000000}"/>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xr:uid="{00000000-0002-0000-0600-000000000000}">
      <formula1>$K$16:$K$20</formula1>
    </dataValidation>
    <dataValidation type="list" allowBlank="1" showInputMessage="1" showErrorMessage="1" sqref="F6:F10" xr:uid="{00000000-0002-0000-0600-000001000000}">
      <formula1>#REF!</formula1>
    </dataValidation>
    <dataValidation type="list" allowBlank="1" showInputMessage="1" showErrorMessage="1" sqref="K5:K10" xr:uid="{00000000-0002-0000-0600-000002000000}">
      <formula1>$K$16:$K$20</formula1>
    </dataValidation>
    <dataValidation type="list" allowBlank="1" showInputMessage="1" showErrorMessage="1" sqref="L5:L10" xr:uid="{00000000-0002-0000-0600-000003000000}">
      <formula1>$L$16:$L$18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付紙様式第１</vt:lpstr>
      <vt:lpstr>付紙様式第３</vt:lpstr>
      <vt:lpstr>付紙様式第４</vt:lpstr>
      <vt:lpstr>付紙様式第１!Print_Area</vt:lpstr>
      <vt:lpstr>付紙様式第３!Print_Area</vt:lpstr>
      <vt:lpstr>付紙様式第４!Print_Area</vt:lpstr>
      <vt:lpstr>付紙様式第１!Print_Titles</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2024-03-28T04:02:36Z</cp:lastPrinted>
  <dcterms:created xsi:type="dcterms:W3CDTF">2020-10-14T01:43:48Z</dcterms:created>
  <dcterms:modified xsi:type="dcterms:W3CDTF">2024-03-28T05:09:58Z</dcterms:modified>
</cp:coreProperties>
</file>