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Z:\00_南関東防衛局共有\02_局内データ交換\00_NEWHP\s-kanto_html_20240311(JSを含む圧縮ファイル)\contract\information\images\reiwa5nendo\R6.2\"/>
    </mc:Choice>
  </mc:AlternateContent>
  <xr:revisionPtr revIDLastSave="0" documentId="8_{CDAE5F72-EBFC-4EFA-9F41-9766ED35F2C3}" xr6:coauthVersionLast="36" xr6:coauthVersionMax="36" xr10:uidLastSave="{00000000-0000-0000-0000-000000000000}"/>
  <bookViews>
    <workbookView xWindow="0" yWindow="0" windowWidth="28800" windowHeight="12210" tabRatio="502" xr2:uid="{00000000-000D-0000-FFFF-FFFF00000000}"/>
  </bookViews>
  <sheets>
    <sheet name="付紙様式第１" sheetId="8" r:id="rId1"/>
    <sheet name="付紙様式第３" sheetId="10" state="hidden" r:id="rId2"/>
    <sheet name="付紙様式第４" sheetId="11" state="hidden" r:id="rId3"/>
  </sheets>
  <definedNames>
    <definedName name="_xlnm._FilterDatabase" localSheetId="0" hidden="1">付紙様式第１!$N$1:$N$83</definedName>
    <definedName name="_xlnm._FilterDatabase" localSheetId="1" hidden="1">付紙様式第３!$N$1:$N$83</definedName>
    <definedName name="_xlnm._FilterDatabase" localSheetId="2" hidden="1">付紙様式第４!$O$1:$O$83</definedName>
    <definedName name="_xlnm.Print_Area" localSheetId="0">付紙様式第１!$A$1:$M$28</definedName>
    <definedName name="_xlnm.Print_Area" localSheetId="1">付紙様式第３!$A$1:$M$28</definedName>
    <definedName name="_xlnm.Print_Area" localSheetId="2">付紙様式第４!$A$1:$N$10</definedName>
    <definedName name="_xlnm.Print_Titles" localSheetId="0">付紙様式第１!$1:$4</definedName>
    <definedName name="_xlnm.Print_Titles" localSheetId="1">付紙様式第３!$1:$4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8" i="8" l="1"/>
  <c r="I28" i="8"/>
  <c r="N21" i="8"/>
  <c r="N22" i="8"/>
  <c r="N23" i="8"/>
  <c r="N24" i="8"/>
  <c r="N25" i="8"/>
  <c r="N26" i="8"/>
  <c r="N27" i="8"/>
  <c r="I27" i="8"/>
  <c r="I26" i="8"/>
  <c r="I25" i="8"/>
  <c r="I24" i="8"/>
  <c r="I23" i="8"/>
  <c r="I22" i="8"/>
  <c r="I21" i="8"/>
  <c r="I20" i="8"/>
  <c r="I19" i="8"/>
  <c r="I18" i="8"/>
  <c r="I17" i="8"/>
  <c r="I16" i="8"/>
  <c r="I15" i="8"/>
  <c r="I14" i="8"/>
  <c r="I13" i="8"/>
  <c r="I12" i="8"/>
  <c r="I11" i="8"/>
  <c r="I10" i="8"/>
  <c r="I9" i="8"/>
  <c r="I8" i="8"/>
  <c r="I7" i="8"/>
  <c r="I6" i="8"/>
  <c r="I5" i="8"/>
  <c r="O10" i="11" l="1"/>
  <c r="O6" i="11"/>
  <c r="O7" i="11"/>
  <c r="O8" i="11"/>
  <c r="O9" i="11"/>
  <c r="O5" i="11"/>
  <c r="N28" i="10"/>
  <c r="N6" i="10"/>
  <c r="N7" i="10"/>
  <c r="N8" i="10"/>
  <c r="N9" i="10"/>
  <c r="N10" i="10"/>
  <c r="N11" i="10"/>
  <c r="N12" i="10"/>
  <c r="N13" i="10"/>
  <c r="N14" i="10"/>
  <c r="N15" i="10"/>
  <c r="N16" i="10"/>
  <c r="N17" i="10"/>
  <c r="N18" i="10"/>
  <c r="N19" i="10"/>
  <c r="N20" i="10"/>
  <c r="N21" i="10"/>
  <c r="N22" i="10"/>
  <c r="N23" i="10"/>
  <c r="N24" i="10"/>
  <c r="N25" i="10"/>
  <c r="N26" i="10"/>
  <c r="N27" i="10"/>
  <c r="N5" i="10"/>
  <c r="N6" i="8"/>
  <c r="N7" i="8"/>
  <c r="N8" i="8"/>
  <c r="N9" i="8"/>
  <c r="N10" i="8"/>
  <c r="N11" i="8"/>
  <c r="N12" i="8"/>
  <c r="N13" i="8"/>
  <c r="N14" i="8"/>
  <c r="N15" i="8"/>
  <c r="N16" i="8"/>
  <c r="N17" i="8"/>
  <c r="N18" i="8"/>
  <c r="N19" i="8"/>
  <c r="N20" i="8"/>
  <c r="N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会計課総務係　原口（7988）</author>
  </authors>
  <commentList>
    <comment ref="N1" authorId="0" shapeId="0" xr:uid="{00000000-0006-0000-0300-000001000000}">
      <text>
        <r>
          <rPr>
            <b/>
            <sz val="9"/>
            <color indexed="81"/>
            <rFont val="MS P ゴシック"/>
            <family val="3"/>
            <charset val="128"/>
          </rPr>
          <t>HP公表時は、表示で絞込を行い、Ｎ列は非表示にする。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会計課総務係　原口（7988）</author>
  </authors>
  <commentList>
    <comment ref="N1" authorId="0" shapeId="0" xr:uid="{00000000-0006-0000-0500-000001000000}">
      <text>
        <r>
          <rPr>
            <b/>
            <sz val="9"/>
            <color indexed="81"/>
            <rFont val="MS P ゴシック"/>
            <family val="3"/>
            <charset val="128"/>
          </rPr>
          <t>HP公表時は、表示で絞込を行い、Ｎ列は非表示にする。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会計課総務係　原口（7988）</author>
  </authors>
  <commentList>
    <comment ref="O1" authorId="0" shapeId="0" xr:uid="{00000000-0006-0000-0600-000001000000}">
      <text>
        <r>
          <rPr>
            <b/>
            <sz val="9"/>
            <color indexed="81"/>
            <rFont val="MS P ゴシック"/>
            <family val="3"/>
            <charset val="128"/>
          </rPr>
          <t>HP公表時は、表示で絞込を行い、Ｏ列は非表示にする。</t>
        </r>
      </text>
    </comment>
  </commentList>
</comments>
</file>

<file path=xl/sharedStrings.xml><?xml version="1.0" encoding="utf-8"?>
<sst xmlns="http://schemas.openxmlformats.org/spreadsheetml/2006/main" count="202" uniqueCount="86">
  <si>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</si>
  <si>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</si>
  <si>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</si>
  <si>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</si>
  <si>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</si>
  <si>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</si>
  <si>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</si>
  <si>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</si>
  <si>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</si>
  <si>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</si>
  <si>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</si>
  <si>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</si>
  <si>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</si>
  <si>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</si>
  <si>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</si>
  <si>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</si>
  <si>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</si>
  <si>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</si>
  <si>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</si>
  <si>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</si>
  <si>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</si>
  <si>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</si>
  <si>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</si>
  <si>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応札・応募者数</t>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</si>
  <si>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</si>
  <si>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</si>
  <si>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</si>
  <si>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</si>
  <si>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印刷範囲</t>
    <rPh sb="0" eb="2">
      <t>インサツ</t>
    </rPh>
    <rPh sb="2" eb="4">
      <t>ハンイ</t>
    </rPh>
    <phoneticPr fontId="1"/>
  </si>
  <si>
    <t>表示</t>
    <rPh sb="0" eb="2">
      <t>ヒョウジ</t>
    </rPh>
    <phoneticPr fontId="1"/>
  </si>
  <si>
    <t>非表示</t>
    <rPh sb="0" eb="3">
      <t>ヒヒョウジ</t>
    </rPh>
    <phoneticPr fontId="1"/>
  </si>
  <si>
    <t>非表示</t>
    <rPh sb="0" eb="3">
      <t>ヒヒョウジ</t>
    </rPh>
    <phoneticPr fontId="1"/>
  </si>
  <si>
    <t>非表示</t>
    <rPh sb="0" eb="3">
      <t>ヒヒョウジ</t>
    </rPh>
    <phoneticPr fontId="1"/>
  </si>
  <si>
    <t>支出負担行為担当官
南関東防衛局長
末富　理栄
神奈川県横浜市中区
北仲通5-57</t>
    <rPh sb="0" eb="2">
      <t>シシュツ</t>
    </rPh>
    <rPh sb="2" eb="4">
      <t>フタン</t>
    </rPh>
    <rPh sb="4" eb="6">
      <t>コウイ</t>
    </rPh>
    <rPh sb="6" eb="9">
      <t>タントウカン</t>
    </rPh>
    <rPh sb="10" eb="11">
      <t>ミナミ</t>
    </rPh>
    <rPh sb="11" eb="13">
      <t>カントウ</t>
    </rPh>
    <rPh sb="13" eb="15">
      <t>ボウエイ</t>
    </rPh>
    <rPh sb="15" eb="17">
      <t>キョクチョウ</t>
    </rPh>
    <rPh sb="18" eb="20">
      <t>スエトミ</t>
    </rPh>
    <rPh sb="21" eb="22">
      <t>リ</t>
    </rPh>
    <rPh sb="22" eb="23">
      <t>エイ</t>
    </rPh>
    <rPh sb="24" eb="28">
      <t>カナガワケン</t>
    </rPh>
    <rPh sb="28" eb="31">
      <t>ヨコハマシ</t>
    </rPh>
    <rPh sb="31" eb="33">
      <t>ナカク</t>
    </rPh>
    <rPh sb="34" eb="37">
      <t>キタナカドオリ</t>
    </rPh>
    <phoneticPr fontId="1"/>
  </si>
  <si>
    <t>一般競争入札
（総合評価）</t>
    <phoneticPr fontId="1"/>
  </si>
  <si>
    <t>(株)三紀
東京都多摩市乞田
1156-1</t>
    <rPh sb="6" eb="9">
      <t>トウキョウト</t>
    </rPh>
    <rPh sb="9" eb="12">
      <t>タマシ</t>
    </rPh>
    <rPh sb="13" eb="14">
      <t>タ</t>
    </rPh>
    <phoneticPr fontId="1"/>
  </si>
  <si>
    <t>(株)松田平田設計
東京都港区元赤坂
1-5-17</t>
    <rPh sb="10" eb="13">
      <t>トウキョウト</t>
    </rPh>
    <rPh sb="13" eb="14">
      <t>ミナト</t>
    </rPh>
    <rPh sb="14" eb="15">
      <t>ク</t>
    </rPh>
    <rPh sb="15" eb="16">
      <t>モト</t>
    </rPh>
    <rPh sb="16" eb="18">
      <t>アカサカ</t>
    </rPh>
    <phoneticPr fontId="1"/>
  </si>
  <si>
    <t>中央開発(株)東京支社
東京都新宿区西早稲田
3-13-5</t>
    <rPh sb="12" eb="15">
      <t>トウキョウト</t>
    </rPh>
    <rPh sb="15" eb="17">
      <t>シンジュク</t>
    </rPh>
    <rPh sb="17" eb="18">
      <t>ク</t>
    </rPh>
    <rPh sb="18" eb="22">
      <t>ニシワセダ</t>
    </rPh>
    <phoneticPr fontId="1"/>
  </si>
  <si>
    <t>ユタカ建設(株)
神奈川県横須賀市
金谷2-2-10</t>
    <rPh sb="9" eb="13">
      <t>カナガワケン</t>
    </rPh>
    <rPh sb="13" eb="17">
      <t>ヨコスカシ</t>
    </rPh>
    <rPh sb="18" eb="20">
      <t>カナタニ</t>
    </rPh>
    <phoneticPr fontId="1"/>
  </si>
  <si>
    <t>(株)吉田組 東京支店
東京都中央区日本橋
堀留町1-5-9</t>
    <rPh sb="12" eb="15">
      <t>トウキョウト</t>
    </rPh>
    <rPh sb="15" eb="18">
      <t>チュウオウク</t>
    </rPh>
    <rPh sb="18" eb="21">
      <t>ニホンバシ</t>
    </rPh>
    <rPh sb="22" eb="24">
      <t>ホリトメ</t>
    </rPh>
    <rPh sb="24" eb="25">
      <t>マチ</t>
    </rPh>
    <phoneticPr fontId="1"/>
  </si>
  <si>
    <t>(株)新井組 東京支店
東京都品川区大崎
1-6-3</t>
    <rPh sb="12" eb="15">
      <t>トウキョウト</t>
    </rPh>
    <rPh sb="15" eb="18">
      <t>シナガワク</t>
    </rPh>
    <rPh sb="18" eb="20">
      <t>オオサキ</t>
    </rPh>
    <phoneticPr fontId="1"/>
  </si>
  <si>
    <t>(株)渡辺組
神奈川県横浜市中区
南仲通3-31</t>
    <rPh sb="7" eb="11">
      <t>カナガワケン</t>
    </rPh>
    <rPh sb="11" eb="14">
      <t>ヨコハマシ</t>
    </rPh>
    <rPh sb="14" eb="16">
      <t>ナカク</t>
    </rPh>
    <rPh sb="17" eb="20">
      <t>ミナミナカドオリ</t>
    </rPh>
    <phoneticPr fontId="1"/>
  </si>
  <si>
    <t>(株)弘洋第一コンサルタンツ
東京都杉並区和泉
1-22-19</t>
    <rPh sb="15" eb="18">
      <t>トウキョウト</t>
    </rPh>
    <rPh sb="18" eb="20">
      <t>スギナミ</t>
    </rPh>
    <rPh sb="20" eb="21">
      <t>ク</t>
    </rPh>
    <rPh sb="21" eb="23">
      <t>イズミ</t>
    </rPh>
    <phoneticPr fontId="1"/>
  </si>
  <si>
    <t>(株)入江建設
神奈川県相模原市
中央区小山2-7-22</t>
    <rPh sb="8" eb="12">
      <t>カナガワケン</t>
    </rPh>
    <rPh sb="12" eb="16">
      <t>サガミハラシ</t>
    </rPh>
    <rPh sb="17" eb="20">
      <t>チュウオウク</t>
    </rPh>
    <rPh sb="20" eb="22">
      <t>コヤマ</t>
    </rPh>
    <phoneticPr fontId="1"/>
  </si>
  <si>
    <t>(株)ＮＡＣ設計
東京都千代田区外神田
5-3-1秋葉原OSビル</t>
    <rPh sb="9" eb="12">
      <t>トウキョウト</t>
    </rPh>
    <rPh sb="12" eb="16">
      <t>チヨダク</t>
    </rPh>
    <rPh sb="16" eb="17">
      <t>ソト</t>
    </rPh>
    <rPh sb="17" eb="19">
      <t>カンダ</t>
    </rPh>
    <rPh sb="25" eb="28">
      <t>アキハバラ</t>
    </rPh>
    <phoneticPr fontId="1"/>
  </si>
  <si>
    <r>
      <rPr>
        <sz val="9"/>
        <color theme="1"/>
        <rFont val="ＭＳ 明朝"/>
        <family val="1"/>
        <charset val="128"/>
      </rPr>
      <t>成和コンサルタント(株)</t>
    </r>
    <r>
      <rPr>
        <sz val="9"/>
        <color rgb="FFFF0000"/>
        <rFont val="ＭＳ 明朝"/>
        <family val="1"/>
        <charset val="128"/>
      </rPr>
      <t xml:space="preserve">
</t>
    </r>
    <r>
      <rPr>
        <sz val="9"/>
        <rFont val="ＭＳ 明朝"/>
        <family val="1"/>
        <charset val="128"/>
      </rPr>
      <t>東京都新宿区西早稲田
2-18-23</t>
    </r>
    <rPh sb="13" eb="16">
      <t>トウキョウト</t>
    </rPh>
    <rPh sb="16" eb="19">
      <t>シンジュクク</t>
    </rPh>
    <rPh sb="19" eb="23">
      <t>ニシワセダ</t>
    </rPh>
    <phoneticPr fontId="1"/>
  </si>
  <si>
    <t>若築建設(株) 
横浜支店
神奈川県横浜市中区
尾上町1-6</t>
    <rPh sb="11" eb="13">
      <t>シテン</t>
    </rPh>
    <rPh sb="15" eb="19">
      <t>カナガワケン</t>
    </rPh>
    <rPh sb="19" eb="22">
      <t>ヨコハマシ</t>
    </rPh>
    <rPh sb="22" eb="24">
      <t>ナカク</t>
    </rPh>
    <rPh sb="25" eb="27">
      <t>オノエ</t>
    </rPh>
    <rPh sb="27" eb="28">
      <t>マチ</t>
    </rPh>
    <phoneticPr fontId="1"/>
  </si>
  <si>
    <t>サンワコムシスエンジニアリング(株)
東京都品川区東五反田2-17-1</t>
    <rPh sb="19" eb="22">
      <t>トウキョウト</t>
    </rPh>
    <rPh sb="22" eb="25">
      <t>シナガワク</t>
    </rPh>
    <rPh sb="25" eb="26">
      <t>ヒガシ</t>
    </rPh>
    <rPh sb="26" eb="29">
      <t>ゴタンダ</t>
    </rPh>
    <phoneticPr fontId="1"/>
  </si>
  <si>
    <t>日本工営(株)　東京支店
東京都千代田区麹町
5-4</t>
    <rPh sb="13" eb="16">
      <t>トウキョウト</t>
    </rPh>
    <rPh sb="16" eb="20">
      <t>チヨダク</t>
    </rPh>
    <rPh sb="20" eb="22">
      <t>コウジマチ</t>
    </rPh>
    <phoneticPr fontId="1"/>
  </si>
  <si>
    <t>マン・テック(株)
宮城県仙台市青葉区
上杉1-16-8</t>
    <rPh sb="10" eb="13">
      <t>ミヤギケン</t>
    </rPh>
    <rPh sb="13" eb="16">
      <t>センダイシ</t>
    </rPh>
    <rPh sb="16" eb="19">
      <t>アオバク</t>
    </rPh>
    <rPh sb="20" eb="22">
      <t>ウエスギ</t>
    </rPh>
    <phoneticPr fontId="1"/>
  </si>
  <si>
    <t>日本海洋コンサルタント(株)
東京都港区芝浦
3-7-9</t>
    <rPh sb="15" eb="18">
      <t>トウキョウト</t>
    </rPh>
    <rPh sb="18" eb="20">
      <t>ミナトク</t>
    </rPh>
    <rPh sb="20" eb="22">
      <t>シバウラ</t>
    </rPh>
    <phoneticPr fontId="1"/>
  </si>
  <si>
    <t>(株)協和コンサルタンツ　横浜営業所
神奈川県横浜市中区
扇町2-4-2</t>
    <rPh sb="19" eb="23">
      <t>カナガワケン</t>
    </rPh>
    <rPh sb="23" eb="26">
      <t>ヨコハマシ</t>
    </rPh>
    <rPh sb="26" eb="28">
      <t>ナカク</t>
    </rPh>
    <rPh sb="29" eb="31">
      <t>オウギマチ</t>
    </rPh>
    <phoneticPr fontId="1"/>
  </si>
  <si>
    <t>防大（5）発電機室新設等電気工事　中央電気工事・美濃屋山村電気建設共同企業体
東京都新宿区新宿
5-7-17</t>
    <rPh sb="39" eb="42">
      <t>トウキョウト</t>
    </rPh>
    <rPh sb="42" eb="45">
      <t>シンジュクク</t>
    </rPh>
    <rPh sb="45" eb="47">
      <t>シンジュク</t>
    </rPh>
    <phoneticPr fontId="1"/>
  </si>
  <si>
    <t>4180001038002
8021001041172</t>
  </si>
  <si>
    <t>根岸住宅地区（５）外柵管理等工事
神奈川県横浜市
令和6年2月3日～令和6年3月29日
造園工事</t>
    <rPh sb="0" eb="2">
      <t>ネギシ</t>
    </rPh>
    <rPh sb="2" eb="6">
      <t>ジュウタクチク</t>
    </rPh>
    <rPh sb="9" eb="11">
      <t>ガイサク</t>
    </rPh>
    <rPh sb="11" eb="13">
      <t>カンリ</t>
    </rPh>
    <rPh sb="13" eb="14">
      <t>トウ</t>
    </rPh>
    <rPh sb="14" eb="16">
      <t>コウジ</t>
    </rPh>
    <rPh sb="17" eb="21">
      <t>カナガワケン</t>
    </rPh>
    <rPh sb="21" eb="23">
      <t>ヨコハマ</t>
    </rPh>
    <rPh sb="23" eb="24">
      <t>シ</t>
    </rPh>
    <rPh sb="25" eb="27">
      <t>レイワ</t>
    </rPh>
    <rPh sb="28" eb="29">
      <t>ネン</t>
    </rPh>
    <rPh sb="30" eb="31">
      <t>ガツ</t>
    </rPh>
    <rPh sb="32" eb="33">
      <t>ヒ</t>
    </rPh>
    <rPh sb="34" eb="36">
      <t>レイワ</t>
    </rPh>
    <rPh sb="37" eb="38">
      <t>ネン</t>
    </rPh>
    <rPh sb="39" eb="40">
      <t>ガツ</t>
    </rPh>
    <rPh sb="42" eb="43">
      <t>ヒ</t>
    </rPh>
    <rPh sb="44" eb="48">
      <t>ゾウエンコウジ</t>
    </rPh>
    <phoneticPr fontId="1"/>
  </si>
  <si>
    <t>生駒植木株式会社
神奈川県横浜市戸塚区小雀町1805</t>
    <rPh sb="0" eb="2">
      <t>イコマ</t>
    </rPh>
    <rPh sb="2" eb="4">
      <t>ウエキ</t>
    </rPh>
    <rPh sb="4" eb="8">
      <t>カブシキガイシャ</t>
    </rPh>
    <rPh sb="9" eb="13">
      <t>カナガワケン</t>
    </rPh>
    <rPh sb="13" eb="16">
      <t>ヨコハマシ</t>
    </rPh>
    <rPh sb="16" eb="19">
      <t>トツカク</t>
    </rPh>
    <rPh sb="19" eb="22">
      <t>コスズメチョウ</t>
    </rPh>
    <phoneticPr fontId="1"/>
  </si>
  <si>
    <t>一般競争入札</t>
    <rPh sb="0" eb="2">
      <t>イッパン</t>
    </rPh>
    <rPh sb="2" eb="4">
      <t>キョウソウ</t>
    </rPh>
    <rPh sb="4" eb="6">
      <t>ニュウサツ</t>
    </rPh>
    <phoneticPr fontId="1"/>
  </si>
  <si>
    <r>
      <rPr>
        <sz val="9"/>
        <color theme="1"/>
        <rFont val="ＭＳ 明朝"/>
        <family val="1"/>
        <charset val="128"/>
      </rPr>
      <t>浜松外(５)宿舎給水設備等改修土木工事監理業務</t>
    </r>
    <r>
      <rPr>
        <sz val="9"/>
        <color rgb="FFFF0000"/>
        <rFont val="ＭＳ 明朝"/>
        <family val="1"/>
        <charset val="128"/>
      </rPr>
      <t xml:space="preserve">
</t>
    </r>
    <r>
      <rPr>
        <sz val="9"/>
        <color theme="1"/>
        <rFont val="ＭＳ 明朝"/>
        <family val="1"/>
        <charset val="128"/>
      </rPr>
      <t>静岡県浜松市、御前崎市
令和6年2月2日から令和7年6月30日</t>
    </r>
    <r>
      <rPr>
        <sz val="9"/>
        <color rgb="FFFF0000"/>
        <rFont val="ＭＳ 明朝"/>
        <family val="1"/>
        <charset val="128"/>
      </rPr>
      <t xml:space="preserve">
</t>
    </r>
    <r>
      <rPr>
        <sz val="9"/>
        <color theme="1"/>
        <rFont val="ＭＳ 明朝"/>
        <family val="1"/>
        <charset val="128"/>
      </rPr>
      <t>土木</t>
    </r>
    <rPh sb="24" eb="27">
      <t>シズオカケン</t>
    </rPh>
    <rPh sb="27" eb="29">
      <t>ハママツ</t>
    </rPh>
    <rPh sb="29" eb="30">
      <t>シ</t>
    </rPh>
    <rPh sb="31" eb="35">
      <t>オマエザキシ</t>
    </rPh>
    <rPh sb="36" eb="38">
      <t>レイワ</t>
    </rPh>
    <rPh sb="39" eb="40">
      <t>ネン</t>
    </rPh>
    <rPh sb="41" eb="42">
      <t>ガツ</t>
    </rPh>
    <rPh sb="43" eb="44">
      <t>ヒ</t>
    </rPh>
    <rPh sb="46" eb="48">
      <t>レイワ</t>
    </rPh>
    <rPh sb="49" eb="50">
      <t>ネン</t>
    </rPh>
    <rPh sb="51" eb="52">
      <t>ガツ</t>
    </rPh>
    <rPh sb="54" eb="55">
      <t>ヒ</t>
    </rPh>
    <rPh sb="56" eb="58">
      <t>ドボク</t>
    </rPh>
    <phoneticPr fontId="1"/>
  </si>
  <si>
    <t>横須賀海軍施設外(５)浚渫等土木工事監理業務
神奈川県横須賀市
令和6年2月3日から令和7年9月30日
土木</t>
    <rPh sb="27" eb="30">
      <t>ヨコスカ</t>
    </rPh>
    <rPh sb="30" eb="31">
      <t>シ</t>
    </rPh>
    <rPh sb="32" eb="34">
      <t>レイワ</t>
    </rPh>
    <rPh sb="35" eb="36">
      <t>ネン</t>
    </rPh>
    <rPh sb="37" eb="38">
      <t>ガツ</t>
    </rPh>
    <rPh sb="39" eb="40">
      <t>ヒ</t>
    </rPh>
    <rPh sb="42" eb="44">
      <t>レイワ</t>
    </rPh>
    <rPh sb="45" eb="46">
      <t>ネン</t>
    </rPh>
    <rPh sb="47" eb="48">
      <t>ガツ</t>
    </rPh>
    <rPh sb="50" eb="51">
      <t>ヒ</t>
    </rPh>
    <rPh sb="52" eb="54">
      <t>ドボク</t>
    </rPh>
    <phoneticPr fontId="1"/>
  </si>
  <si>
    <t xml:space="preserve">横須賀米軍(５)独身下士官宿舎(1803)新設建築工事監理業務
神奈川県横須賀市
令和6年2月7日から令和8年3月15日
建築
</t>
    <rPh sb="36" eb="40">
      <t>ヨコスカシ</t>
    </rPh>
    <rPh sb="41" eb="43">
      <t>レイワ</t>
    </rPh>
    <rPh sb="44" eb="45">
      <t>ネン</t>
    </rPh>
    <rPh sb="46" eb="47">
      <t>ガツ</t>
    </rPh>
    <rPh sb="48" eb="49">
      <t>ヒ</t>
    </rPh>
    <rPh sb="51" eb="53">
      <t>レイワ</t>
    </rPh>
    <rPh sb="54" eb="55">
      <t>ネン</t>
    </rPh>
    <rPh sb="56" eb="57">
      <t>ガツ</t>
    </rPh>
    <rPh sb="59" eb="60">
      <t>ヒ</t>
    </rPh>
    <rPh sb="61" eb="63">
      <t>ケンチク</t>
    </rPh>
    <phoneticPr fontId="1"/>
  </si>
  <si>
    <t xml:space="preserve">相模米軍(５)倉庫(409)土壌調査
神奈川県相模原市
令和6年2月7日から令和7年2月28日
地質調査、環境等
</t>
    <rPh sb="23" eb="26">
      <t>サガミハラ</t>
    </rPh>
    <rPh sb="26" eb="27">
      <t>シ</t>
    </rPh>
    <rPh sb="28" eb="30">
      <t>レイワ</t>
    </rPh>
    <rPh sb="31" eb="32">
      <t>ネン</t>
    </rPh>
    <rPh sb="33" eb="34">
      <t>ガツ</t>
    </rPh>
    <rPh sb="35" eb="36">
      <t>ヒ</t>
    </rPh>
    <rPh sb="38" eb="40">
      <t>レイワ</t>
    </rPh>
    <rPh sb="41" eb="42">
      <t>ネン</t>
    </rPh>
    <rPh sb="43" eb="44">
      <t>ガツ</t>
    </rPh>
    <rPh sb="46" eb="47">
      <t>ヒ</t>
    </rPh>
    <rPh sb="48" eb="50">
      <t>チシツ</t>
    </rPh>
    <rPh sb="50" eb="52">
      <t>チョウサ</t>
    </rPh>
    <rPh sb="53" eb="56">
      <t>カンキョウトウ</t>
    </rPh>
    <phoneticPr fontId="1"/>
  </si>
  <si>
    <t>防大(５)訓練場整備等土木工事
神奈川県横須賀市
令和6年2月7日から令和7年11月28日
土木一式工事</t>
    <rPh sb="16" eb="20">
      <t>カナガワケン</t>
    </rPh>
    <rPh sb="20" eb="23">
      <t>ヨコスカ</t>
    </rPh>
    <rPh sb="25" eb="27">
      <t>レイワ</t>
    </rPh>
    <rPh sb="28" eb="29">
      <t>ネン</t>
    </rPh>
    <rPh sb="30" eb="31">
      <t>ガツ</t>
    </rPh>
    <rPh sb="32" eb="33">
      <t>ヒ</t>
    </rPh>
    <rPh sb="35" eb="37">
      <t>レイワ</t>
    </rPh>
    <rPh sb="38" eb="39">
      <t>ネン</t>
    </rPh>
    <rPh sb="41" eb="42">
      <t>ガツ</t>
    </rPh>
    <rPh sb="44" eb="45">
      <t>ヒ</t>
    </rPh>
    <rPh sb="46" eb="48">
      <t>ドボク</t>
    </rPh>
    <rPh sb="48" eb="50">
      <t>イッシキ</t>
    </rPh>
    <rPh sb="50" eb="52">
      <t>コウジ</t>
    </rPh>
    <phoneticPr fontId="1"/>
  </si>
  <si>
    <t>横須賀(５)整備場新設土木工事
神奈川県横須賀市
令和6年2月10日から令和7年3月31日
土木一式工事</t>
    <rPh sb="16" eb="20">
      <t>カナガワケン</t>
    </rPh>
    <rPh sb="20" eb="23">
      <t>ヨコスカ</t>
    </rPh>
    <rPh sb="23" eb="24">
      <t>シ</t>
    </rPh>
    <rPh sb="25" eb="27">
      <t>レイワ</t>
    </rPh>
    <rPh sb="28" eb="29">
      <t>ネン</t>
    </rPh>
    <rPh sb="30" eb="31">
      <t>ガツ</t>
    </rPh>
    <rPh sb="33" eb="34">
      <t>ヒ</t>
    </rPh>
    <rPh sb="36" eb="38">
      <t>レイワ</t>
    </rPh>
    <rPh sb="39" eb="40">
      <t>ネン</t>
    </rPh>
    <rPh sb="41" eb="42">
      <t>ガツ</t>
    </rPh>
    <rPh sb="44" eb="45">
      <t>ヒ</t>
    </rPh>
    <rPh sb="46" eb="48">
      <t>ドボク</t>
    </rPh>
    <rPh sb="48" eb="50">
      <t>イッシキ</t>
    </rPh>
    <rPh sb="50" eb="52">
      <t>コウジ</t>
    </rPh>
    <phoneticPr fontId="1"/>
  </si>
  <si>
    <t>厚木米軍(５)工場(311)新設建築工事
神奈川県綾瀬市
令和6年2月10日から令和7年3月31日
建築一式工事</t>
    <rPh sb="21" eb="24">
      <t>カナガワ</t>
    </rPh>
    <rPh sb="24" eb="25">
      <t>ケン</t>
    </rPh>
    <rPh sb="25" eb="27">
      <t>アヤセ</t>
    </rPh>
    <rPh sb="27" eb="28">
      <t>シ</t>
    </rPh>
    <rPh sb="29" eb="31">
      <t>レイワ</t>
    </rPh>
    <rPh sb="32" eb="33">
      <t>ネン</t>
    </rPh>
    <rPh sb="34" eb="35">
      <t>ガツ</t>
    </rPh>
    <rPh sb="37" eb="38">
      <t>ヒ</t>
    </rPh>
    <rPh sb="40" eb="42">
      <t>レイワ</t>
    </rPh>
    <rPh sb="43" eb="44">
      <t>ネン</t>
    </rPh>
    <rPh sb="45" eb="46">
      <t>ガツ</t>
    </rPh>
    <rPh sb="48" eb="49">
      <t>ヒ</t>
    </rPh>
    <rPh sb="50" eb="52">
      <t>ケンチク</t>
    </rPh>
    <rPh sb="52" eb="54">
      <t>イッシキ</t>
    </rPh>
    <rPh sb="54" eb="56">
      <t>コウジ</t>
    </rPh>
    <phoneticPr fontId="1"/>
  </si>
  <si>
    <r>
      <rPr>
        <sz val="9"/>
        <color theme="1"/>
        <rFont val="ＭＳ 明朝"/>
        <family val="1"/>
        <charset val="128"/>
      </rPr>
      <t>防大(５)訓練場改修等建築工事</t>
    </r>
    <r>
      <rPr>
        <sz val="9"/>
        <color rgb="FFFF0000"/>
        <rFont val="ＭＳ 明朝"/>
        <family val="1"/>
        <charset val="128"/>
      </rPr>
      <t xml:space="preserve">
</t>
    </r>
    <r>
      <rPr>
        <sz val="9"/>
        <rFont val="ＭＳ 明朝"/>
        <family val="1"/>
        <charset val="128"/>
      </rPr>
      <t>神奈川県横須賀市
令和6年2月10日から令和7年6月30日
建築一式工事</t>
    </r>
    <rPh sb="20" eb="23">
      <t>ヨコスカ</t>
    </rPh>
    <rPh sb="23" eb="24">
      <t>シ</t>
    </rPh>
    <rPh sb="25" eb="27">
      <t>レイワ</t>
    </rPh>
    <rPh sb="28" eb="29">
      <t>ネン</t>
    </rPh>
    <rPh sb="30" eb="31">
      <t>ガツ</t>
    </rPh>
    <rPh sb="33" eb="34">
      <t>ヒ</t>
    </rPh>
    <rPh sb="36" eb="38">
      <t>レイワ</t>
    </rPh>
    <rPh sb="39" eb="40">
      <t>ネン</t>
    </rPh>
    <rPh sb="41" eb="42">
      <t>ガツ</t>
    </rPh>
    <rPh sb="44" eb="45">
      <t>ヒ</t>
    </rPh>
    <rPh sb="46" eb="48">
      <t>ケンチク</t>
    </rPh>
    <rPh sb="48" eb="52">
      <t>イッシキコウジ</t>
    </rPh>
    <phoneticPr fontId="1"/>
  </si>
  <si>
    <r>
      <t>防大(５)訓練場改修等建築工事</t>
    </r>
    <r>
      <rPr>
        <sz val="9"/>
        <color rgb="FFFF0000"/>
        <rFont val="ＭＳ 明朝"/>
        <family val="1"/>
        <charset val="128"/>
      </rPr>
      <t xml:space="preserve">
</t>
    </r>
    <r>
      <rPr>
        <sz val="9"/>
        <rFont val="ＭＳ 明朝"/>
        <family val="1"/>
        <charset val="128"/>
      </rPr>
      <t>神奈川県横須賀市
令和6年2月10日から令和7年6月30日
建築一式工事</t>
    </r>
    <rPh sb="20" eb="23">
      <t>ヨコスカ</t>
    </rPh>
    <rPh sb="23" eb="24">
      <t>シ</t>
    </rPh>
    <rPh sb="25" eb="27">
      <t>レイワ</t>
    </rPh>
    <rPh sb="28" eb="29">
      <t>ネン</t>
    </rPh>
    <rPh sb="30" eb="31">
      <t>ガツ</t>
    </rPh>
    <rPh sb="33" eb="34">
      <t>ヒ</t>
    </rPh>
    <rPh sb="36" eb="38">
      <t>レイワ</t>
    </rPh>
    <rPh sb="39" eb="40">
      <t>ネン</t>
    </rPh>
    <rPh sb="41" eb="42">
      <t>ガツ</t>
    </rPh>
    <rPh sb="44" eb="45">
      <t>ヒ</t>
    </rPh>
    <rPh sb="46" eb="48">
      <t>ケンチク</t>
    </rPh>
    <rPh sb="48" eb="52">
      <t>イッシキコウジ</t>
    </rPh>
    <phoneticPr fontId="1"/>
  </si>
  <si>
    <t>厚木米軍(５)給水施設(854)土木設計
神奈川県綾瀬市、大和市
令和6年2月14日から令和7年3月31日
土木</t>
    <rPh sb="21" eb="24">
      <t>カナガワ</t>
    </rPh>
    <rPh sb="25" eb="28">
      <t>アヤセシ</t>
    </rPh>
    <rPh sb="29" eb="32">
      <t>ヤマトシ</t>
    </rPh>
    <rPh sb="33" eb="35">
      <t>レイワ</t>
    </rPh>
    <rPh sb="36" eb="37">
      <t>ネン</t>
    </rPh>
    <rPh sb="38" eb="39">
      <t>ガツ</t>
    </rPh>
    <rPh sb="41" eb="42">
      <t>ヒ</t>
    </rPh>
    <rPh sb="44" eb="46">
      <t>レイワ</t>
    </rPh>
    <rPh sb="47" eb="48">
      <t>ネン</t>
    </rPh>
    <rPh sb="49" eb="50">
      <t>ガツ</t>
    </rPh>
    <rPh sb="52" eb="53">
      <t>ヒ</t>
    </rPh>
    <rPh sb="54" eb="56">
      <t>ドボク</t>
    </rPh>
    <phoneticPr fontId="1"/>
  </si>
  <si>
    <t>横須賀米軍(５)厚生施設(1805)等新設建築工事監理業務
神奈川県横須賀市
令和6年2月20日から令和8年3月31日
建築</t>
    <rPh sb="30" eb="33">
      <t>カナガワ</t>
    </rPh>
    <rPh sb="33" eb="34">
      <t>ケン</t>
    </rPh>
    <rPh sb="34" eb="37">
      <t>ヨコスカ</t>
    </rPh>
    <rPh sb="37" eb="38">
      <t>シ</t>
    </rPh>
    <rPh sb="39" eb="41">
      <t>レイワ</t>
    </rPh>
    <rPh sb="42" eb="43">
      <t>ネン</t>
    </rPh>
    <rPh sb="44" eb="45">
      <t>ガツ</t>
    </rPh>
    <rPh sb="47" eb="48">
      <t>ヒ</t>
    </rPh>
    <rPh sb="50" eb="52">
      <t>レイワ</t>
    </rPh>
    <rPh sb="53" eb="54">
      <t>ネン</t>
    </rPh>
    <rPh sb="55" eb="56">
      <t>ガツ</t>
    </rPh>
    <rPh sb="58" eb="59">
      <t>ヒ</t>
    </rPh>
    <rPh sb="60" eb="62">
      <t>ケンチク</t>
    </rPh>
    <phoneticPr fontId="1"/>
  </si>
  <si>
    <t>横浜米軍(５)消防署(342)解体工事
神奈川県横浜市
令和6年2月20日から令和6年9月30日
建築一式工事、土木一式工事、解体工事</t>
    <rPh sb="20" eb="23">
      <t>カナガワ</t>
    </rPh>
    <rPh sb="23" eb="24">
      <t>ケン</t>
    </rPh>
    <rPh sb="24" eb="26">
      <t>ヨコハマ</t>
    </rPh>
    <rPh sb="26" eb="27">
      <t>シ</t>
    </rPh>
    <rPh sb="28" eb="30">
      <t>レイワ</t>
    </rPh>
    <rPh sb="31" eb="32">
      <t>ネン</t>
    </rPh>
    <rPh sb="33" eb="34">
      <t>ガツ</t>
    </rPh>
    <rPh sb="36" eb="37">
      <t>ニチ</t>
    </rPh>
    <rPh sb="39" eb="41">
      <t>レイワ</t>
    </rPh>
    <rPh sb="42" eb="43">
      <t>ネン</t>
    </rPh>
    <rPh sb="44" eb="45">
      <t>ガツ</t>
    </rPh>
    <rPh sb="47" eb="48">
      <t>ニチ</t>
    </rPh>
    <rPh sb="49" eb="51">
      <t>ケンチク</t>
    </rPh>
    <rPh sb="51" eb="53">
      <t>イッシキ</t>
    </rPh>
    <rPh sb="53" eb="55">
      <t>コウジ</t>
    </rPh>
    <rPh sb="56" eb="58">
      <t>ドボク</t>
    </rPh>
    <rPh sb="58" eb="60">
      <t>イッシキ</t>
    </rPh>
    <rPh sb="60" eb="62">
      <t>コウジ</t>
    </rPh>
    <rPh sb="63" eb="65">
      <t>カイタイ</t>
    </rPh>
    <rPh sb="65" eb="67">
      <t>コウジ</t>
    </rPh>
    <phoneticPr fontId="1"/>
  </si>
  <si>
    <r>
      <rPr>
        <sz val="9"/>
        <color theme="1"/>
        <rFont val="ＭＳ 明朝"/>
        <family val="1"/>
        <charset val="128"/>
      </rPr>
      <t>厚木(５)消火配管新設土木工事監理業務</t>
    </r>
    <r>
      <rPr>
        <sz val="9"/>
        <color rgb="FFFF0000"/>
        <rFont val="ＭＳ 明朝"/>
        <family val="1"/>
        <charset val="128"/>
      </rPr>
      <t xml:space="preserve">
</t>
    </r>
    <r>
      <rPr>
        <sz val="9"/>
        <color theme="1"/>
        <rFont val="ＭＳ 明朝"/>
        <family val="1"/>
        <charset val="128"/>
      </rPr>
      <t>神奈川県綾瀬市
令和6年2月20日から令和7年2月28日
土木</t>
    </r>
    <rPh sb="20" eb="24">
      <t>カナガワケン</t>
    </rPh>
    <rPh sb="24" eb="27">
      <t>アヤセシ</t>
    </rPh>
    <rPh sb="28" eb="30">
      <t>レイワ</t>
    </rPh>
    <rPh sb="31" eb="32">
      <t>ネン</t>
    </rPh>
    <rPh sb="33" eb="34">
      <t>ガツ</t>
    </rPh>
    <rPh sb="36" eb="37">
      <t>ニチ</t>
    </rPh>
    <rPh sb="39" eb="41">
      <t>レイワ</t>
    </rPh>
    <rPh sb="42" eb="43">
      <t>ネン</t>
    </rPh>
    <rPh sb="44" eb="45">
      <t>ガツ</t>
    </rPh>
    <rPh sb="47" eb="48">
      <t>ニチ</t>
    </rPh>
    <rPh sb="49" eb="51">
      <t>ドボク</t>
    </rPh>
    <phoneticPr fontId="1"/>
  </si>
  <si>
    <r>
      <t>厚木(５)消火配管新設土木工事監理業務</t>
    </r>
    <r>
      <rPr>
        <sz val="9"/>
        <color rgb="FFFF0000"/>
        <rFont val="ＭＳ 明朝"/>
        <family val="1"/>
        <charset val="128"/>
      </rPr>
      <t xml:space="preserve">
</t>
    </r>
    <r>
      <rPr>
        <sz val="9"/>
        <color theme="1"/>
        <rFont val="ＭＳ 明朝"/>
        <family val="1"/>
        <charset val="128"/>
      </rPr>
      <t>神奈川県綾瀬市
令和6年2月20日から令和7年2月28日
土木</t>
    </r>
    <rPh sb="20" eb="24">
      <t>カナガワケン</t>
    </rPh>
    <rPh sb="24" eb="27">
      <t>アヤセシ</t>
    </rPh>
    <rPh sb="28" eb="30">
      <t>レイワ</t>
    </rPh>
    <rPh sb="31" eb="32">
      <t>ネン</t>
    </rPh>
    <rPh sb="33" eb="34">
      <t>ガツ</t>
    </rPh>
    <rPh sb="36" eb="37">
      <t>ニチ</t>
    </rPh>
    <rPh sb="39" eb="41">
      <t>レイワ</t>
    </rPh>
    <rPh sb="42" eb="43">
      <t>ネン</t>
    </rPh>
    <rPh sb="44" eb="45">
      <t>ガツ</t>
    </rPh>
    <rPh sb="47" eb="48">
      <t>ニチ</t>
    </rPh>
    <rPh sb="49" eb="51">
      <t>ドボク</t>
    </rPh>
    <phoneticPr fontId="1"/>
  </si>
  <si>
    <t>浜松外(５)庁舎空調設備改修等設備調査検討
静岡県浜松市、焼津市
令和6年2月20日から令和6年8月30日
機械、電気</t>
    <rPh sb="22" eb="24">
      <t>シズオカ</t>
    </rPh>
    <rPh sb="24" eb="25">
      <t>ケン</t>
    </rPh>
    <rPh sb="25" eb="28">
      <t>ハママツシ</t>
    </rPh>
    <rPh sb="29" eb="32">
      <t>ヤイヅシ</t>
    </rPh>
    <rPh sb="33" eb="35">
      <t>レイワ</t>
    </rPh>
    <rPh sb="36" eb="37">
      <t>ネン</t>
    </rPh>
    <rPh sb="38" eb="39">
      <t>ガツ</t>
    </rPh>
    <rPh sb="41" eb="42">
      <t>ニチ</t>
    </rPh>
    <rPh sb="44" eb="46">
      <t>レイワ</t>
    </rPh>
    <rPh sb="47" eb="48">
      <t>ネン</t>
    </rPh>
    <rPh sb="49" eb="50">
      <t>ガツ</t>
    </rPh>
    <rPh sb="52" eb="53">
      <t>ニチ</t>
    </rPh>
    <rPh sb="54" eb="56">
      <t>キカイ</t>
    </rPh>
    <rPh sb="57" eb="59">
      <t>デンキ</t>
    </rPh>
    <phoneticPr fontId="1"/>
  </si>
  <si>
    <t>防大(５)訓練場整備等土木工事監理業務
神奈川県横須賀市
令和6年2月20日から令和7年11月28日
土木</t>
    <rPh sb="20" eb="24">
      <t>カナガワケン</t>
    </rPh>
    <rPh sb="24" eb="28">
      <t>ヨコスカシ</t>
    </rPh>
    <rPh sb="29" eb="31">
      <t>レイワ</t>
    </rPh>
    <rPh sb="32" eb="33">
      <t>ネン</t>
    </rPh>
    <rPh sb="34" eb="35">
      <t>ガツ</t>
    </rPh>
    <rPh sb="37" eb="38">
      <t>ニチ</t>
    </rPh>
    <rPh sb="40" eb="42">
      <t>レイワ</t>
    </rPh>
    <rPh sb="43" eb="44">
      <t>ネン</t>
    </rPh>
    <rPh sb="46" eb="47">
      <t>ガツ</t>
    </rPh>
    <rPh sb="49" eb="50">
      <t>ニチ</t>
    </rPh>
    <rPh sb="51" eb="53">
      <t>ドボク</t>
    </rPh>
    <phoneticPr fontId="1"/>
  </si>
  <si>
    <t>横須賀海軍施設(５)浚渫工事
神奈川県横須賀市
令和6年2月27日から令和6年12月13日
しゅんせつ工事</t>
    <rPh sb="15" eb="19">
      <t>カナガワケン</t>
    </rPh>
    <rPh sb="19" eb="23">
      <t>ヨコスカシ</t>
    </rPh>
    <rPh sb="24" eb="26">
      <t>レイワ</t>
    </rPh>
    <rPh sb="27" eb="28">
      <t>ネン</t>
    </rPh>
    <rPh sb="29" eb="30">
      <t>ガツ</t>
    </rPh>
    <rPh sb="32" eb="33">
      <t>ニチ</t>
    </rPh>
    <rPh sb="35" eb="37">
      <t>レイワ</t>
    </rPh>
    <rPh sb="38" eb="39">
      <t>ネン</t>
    </rPh>
    <rPh sb="41" eb="42">
      <t>ガツ</t>
    </rPh>
    <rPh sb="44" eb="45">
      <t>ニチ</t>
    </rPh>
    <rPh sb="51" eb="53">
      <t>コウジ</t>
    </rPh>
    <phoneticPr fontId="1"/>
  </si>
  <si>
    <t>横須賀外(５)屋内プール改修等建築工事監理業務
神奈川県横須賀市
令和6年2月27日から令和8年6月30日
建築</t>
    <rPh sb="24" eb="28">
      <t>カナガワケン</t>
    </rPh>
    <rPh sb="28" eb="32">
      <t>ヨコスカシ</t>
    </rPh>
    <rPh sb="33" eb="35">
      <t>レイワ</t>
    </rPh>
    <rPh sb="36" eb="37">
      <t>ネン</t>
    </rPh>
    <rPh sb="38" eb="39">
      <t>ガツ</t>
    </rPh>
    <rPh sb="41" eb="42">
      <t>ニチ</t>
    </rPh>
    <rPh sb="44" eb="46">
      <t>レイワ</t>
    </rPh>
    <rPh sb="47" eb="48">
      <t>ネン</t>
    </rPh>
    <rPh sb="49" eb="50">
      <t>ガツ</t>
    </rPh>
    <rPh sb="52" eb="53">
      <t>ニチ</t>
    </rPh>
    <rPh sb="54" eb="56">
      <t>ケンチク</t>
    </rPh>
    <phoneticPr fontId="1"/>
  </si>
  <si>
    <t>横須賀米軍(５)厚生施設(1805)等新設電気工事
神奈川県横須賀市
令和6年2月28日から令和8年3月31日
電気工事</t>
    <rPh sb="26" eb="30">
      <t>カナガワケン</t>
    </rPh>
    <rPh sb="30" eb="34">
      <t>ヨコスカシ</t>
    </rPh>
    <rPh sb="35" eb="37">
      <t>レイワ</t>
    </rPh>
    <rPh sb="38" eb="39">
      <t>ネン</t>
    </rPh>
    <rPh sb="40" eb="41">
      <t>ガツ</t>
    </rPh>
    <rPh sb="43" eb="44">
      <t>ニチ</t>
    </rPh>
    <rPh sb="46" eb="48">
      <t>レイワ</t>
    </rPh>
    <rPh sb="49" eb="50">
      <t>ネン</t>
    </rPh>
    <rPh sb="51" eb="52">
      <t>ガツ</t>
    </rPh>
    <rPh sb="54" eb="55">
      <t>ニチ</t>
    </rPh>
    <rPh sb="56" eb="58">
      <t>デンキ</t>
    </rPh>
    <rPh sb="58" eb="60">
      <t>コウジ</t>
    </rPh>
    <phoneticPr fontId="1"/>
  </si>
  <si>
    <t>座間米軍(５)防災施設(2004)新設土木設計
神奈川県座間市、相模原市
令和6年2月28日から令和7年2月28日
土木</t>
    <rPh sb="24" eb="28">
      <t>カナガワケン</t>
    </rPh>
    <rPh sb="28" eb="31">
      <t>ザマシ</t>
    </rPh>
    <rPh sb="32" eb="36">
      <t>サガミハラシ</t>
    </rPh>
    <rPh sb="37" eb="39">
      <t>レイワ</t>
    </rPh>
    <rPh sb="40" eb="41">
      <t>ネン</t>
    </rPh>
    <rPh sb="42" eb="43">
      <t>ガツ</t>
    </rPh>
    <rPh sb="45" eb="46">
      <t>ニチ</t>
    </rPh>
    <rPh sb="48" eb="50">
      <t>レイワ</t>
    </rPh>
    <rPh sb="51" eb="52">
      <t>ネン</t>
    </rPh>
    <rPh sb="53" eb="54">
      <t>ガツ</t>
    </rPh>
    <rPh sb="56" eb="57">
      <t>ニチ</t>
    </rPh>
    <rPh sb="58" eb="60">
      <t>ドボク</t>
    </rPh>
    <phoneticPr fontId="1"/>
  </si>
  <si>
    <t>浜松(５)庁舎外壁改修等建築調査検討
静岡県浜松市
令和6年2月28日から令和6年8月30日
建築</t>
    <rPh sb="19" eb="21">
      <t>シズオカ</t>
    </rPh>
    <rPh sb="21" eb="22">
      <t>ケン</t>
    </rPh>
    <rPh sb="22" eb="24">
      <t>ハママツ</t>
    </rPh>
    <rPh sb="24" eb="25">
      <t>シ</t>
    </rPh>
    <rPh sb="26" eb="28">
      <t>レイワ</t>
    </rPh>
    <rPh sb="29" eb="30">
      <t>ネン</t>
    </rPh>
    <rPh sb="31" eb="32">
      <t>ガツ</t>
    </rPh>
    <rPh sb="34" eb="35">
      <t>ニチ</t>
    </rPh>
    <rPh sb="37" eb="39">
      <t>レイワ</t>
    </rPh>
    <rPh sb="46" eb="48">
      <t>ケンチク</t>
    </rPh>
    <phoneticPr fontId="1"/>
  </si>
  <si>
    <t>浦郷米軍(５)係留施設(278)土木工事監理業務
神奈川県横須賀市
令和6年2月29日から令和8年3月31日
土木</t>
    <rPh sb="25" eb="29">
      <t>カナガワケン</t>
    </rPh>
    <rPh sb="29" eb="33">
      <t>ヨコスカシ</t>
    </rPh>
    <rPh sb="34" eb="36">
      <t>レイワ</t>
    </rPh>
    <rPh sb="37" eb="38">
      <t>ネン</t>
    </rPh>
    <rPh sb="39" eb="40">
      <t>ガツ</t>
    </rPh>
    <rPh sb="42" eb="43">
      <t>ニチ</t>
    </rPh>
    <rPh sb="45" eb="47">
      <t>レイワ</t>
    </rPh>
    <rPh sb="48" eb="49">
      <t>ネン</t>
    </rPh>
    <rPh sb="50" eb="51">
      <t>ガツ</t>
    </rPh>
    <rPh sb="53" eb="54">
      <t>ニチ</t>
    </rPh>
    <rPh sb="55" eb="57">
      <t>ドボク</t>
    </rPh>
    <phoneticPr fontId="1"/>
  </si>
  <si>
    <r>
      <rPr>
        <sz val="9"/>
        <color theme="1"/>
        <rFont val="ＭＳ 明朝"/>
        <family val="1"/>
        <charset val="128"/>
      </rPr>
      <t>南関東防衛局(５)土木積算等技術支援業務
(その2)</t>
    </r>
    <r>
      <rPr>
        <sz val="9"/>
        <color rgb="FFFF0000"/>
        <rFont val="ＭＳ 明朝"/>
        <family val="1"/>
        <charset val="128"/>
      </rPr>
      <t xml:space="preserve">
</t>
    </r>
    <r>
      <rPr>
        <sz val="9"/>
        <color theme="1"/>
        <rFont val="ＭＳ 明朝"/>
        <family val="1"/>
        <charset val="128"/>
      </rPr>
      <t>神奈川県横浜市
令和6年2月29日から令和7年3月31日</t>
    </r>
    <r>
      <rPr>
        <sz val="9"/>
        <color rgb="FFFF0000"/>
        <rFont val="ＭＳ 明朝"/>
        <family val="1"/>
        <charset val="128"/>
      </rPr>
      <t xml:space="preserve">
</t>
    </r>
    <r>
      <rPr>
        <sz val="9"/>
        <color theme="1"/>
        <rFont val="ＭＳ 明朝"/>
        <family val="1"/>
        <charset val="128"/>
      </rPr>
      <t>土木</t>
    </r>
    <rPh sb="27" eb="31">
      <t>カナガワケン</t>
    </rPh>
    <rPh sb="31" eb="34">
      <t>ヨコハマシ</t>
    </rPh>
    <rPh sb="35" eb="37">
      <t>レイワ</t>
    </rPh>
    <rPh sb="38" eb="39">
      <t>ネン</t>
    </rPh>
    <rPh sb="40" eb="41">
      <t>ガツ</t>
    </rPh>
    <rPh sb="43" eb="44">
      <t>ニチ</t>
    </rPh>
    <rPh sb="46" eb="48">
      <t>レイワ</t>
    </rPh>
    <rPh sb="49" eb="50">
      <t>ネン</t>
    </rPh>
    <rPh sb="51" eb="52">
      <t>ガツ</t>
    </rPh>
    <rPh sb="54" eb="55">
      <t>ニチ</t>
    </rPh>
    <rPh sb="56" eb="58">
      <t>ドボク</t>
    </rPh>
    <phoneticPr fontId="1"/>
  </si>
  <si>
    <r>
      <t>南関東防衛局(５)土木積算等技術支援業務
(その2)</t>
    </r>
    <r>
      <rPr>
        <sz val="9"/>
        <color rgb="FFFF0000"/>
        <rFont val="ＭＳ 明朝"/>
        <family val="1"/>
        <charset val="128"/>
      </rPr>
      <t xml:space="preserve">
</t>
    </r>
    <r>
      <rPr>
        <sz val="9"/>
        <color theme="1"/>
        <rFont val="ＭＳ 明朝"/>
        <family val="1"/>
        <charset val="128"/>
      </rPr>
      <t>神奈川県横浜市
令和6年2月29日から令和7年3月31日</t>
    </r>
    <r>
      <rPr>
        <sz val="9"/>
        <color rgb="FFFF0000"/>
        <rFont val="ＭＳ 明朝"/>
        <family val="1"/>
        <charset val="128"/>
      </rPr>
      <t xml:space="preserve">
</t>
    </r>
    <r>
      <rPr>
        <sz val="9"/>
        <color theme="1"/>
        <rFont val="ＭＳ 明朝"/>
        <family val="1"/>
        <charset val="128"/>
      </rPr>
      <t>土木</t>
    </r>
    <rPh sb="27" eb="31">
      <t>カナガワケン</t>
    </rPh>
    <rPh sb="31" eb="34">
      <t>ヨコハマシ</t>
    </rPh>
    <rPh sb="35" eb="37">
      <t>レイワ</t>
    </rPh>
    <rPh sb="38" eb="39">
      <t>ネン</t>
    </rPh>
    <rPh sb="40" eb="41">
      <t>ガツ</t>
    </rPh>
    <rPh sb="43" eb="44">
      <t>ニチ</t>
    </rPh>
    <rPh sb="46" eb="48">
      <t>レイワ</t>
    </rPh>
    <rPh sb="49" eb="50">
      <t>ネン</t>
    </rPh>
    <rPh sb="51" eb="52">
      <t>ガツ</t>
    </rPh>
    <rPh sb="54" eb="55">
      <t>ニチ</t>
    </rPh>
    <rPh sb="56" eb="58">
      <t>ドボク</t>
    </rPh>
    <phoneticPr fontId="1"/>
  </si>
  <si>
    <t>防大(５)学生会館新設等建築工事監理業務
神奈川県横須賀市
令和6年2月29日から令和8年2月27日
建築</t>
    <rPh sb="21" eb="25">
      <t>カナガワケン</t>
    </rPh>
    <rPh sb="25" eb="29">
      <t>ヨコスカシ</t>
    </rPh>
    <rPh sb="30" eb="32">
      <t>レイワ</t>
    </rPh>
    <rPh sb="33" eb="34">
      <t>ネン</t>
    </rPh>
    <rPh sb="35" eb="36">
      <t>ガツ</t>
    </rPh>
    <rPh sb="38" eb="39">
      <t>ニチ</t>
    </rPh>
    <rPh sb="41" eb="43">
      <t>レイワ</t>
    </rPh>
    <rPh sb="44" eb="45">
      <t>ネン</t>
    </rPh>
    <rPh sb="46" eb="47">
      <t>ガツ</t>
    </rPh>
    <rPh sb="49" eb="50">
      <t>ニチ</t>
    </rPh>
    <rPh sb="51" eb="53">
      <t>ケンチク</t>
    </rPh>
    <phoneticPr fontId="1"/>
  </si>
  <si>
    <t>防大(５)発電機室新設等電気工事
神奈川県横須賀市
令和6年2月29日から令和8年3月31日
電気工事</t>
    <rPh sb="17" eb="21">
      <t>カナガワケン</t>
    </rPh>
    <rPh sb="21" eb="25">
      <t>ヨコスカシ</t>
    </rPh>
    <rPh sb="26" eb="28">
      <t>レイワ</t>
    </rPh>
    <rPh sb="29" eb="30">
      <t>ネン</t>
    </rPh>
    <rPh sb="31" eb="32">
      <t>ガツ</t>
    </rPh>
    <rPh sb="34" eb="35">
      <t>ニチ</t>
    </rPh>
    <rPh sb="37" eb="39">
      <t>レイワ</t>
    </rPh>
    <rPh sb="40" eb="41">
      <t>ネン</t>
    </rPh>
    <rPh sb="42" eb="43">
      <t>ガツ</t>
    </rPh>
    <rPh sb="45" eb="46">
      <t>ニチ</t>
    </rPh>
    <rPh sb="47" eb="49">
      <t>デンキ</t>
    </rPh>
    <rPh sb="49" eb="51">
      <t>コウジ</t>
    </rPh>
    <phoneticPr fontId="1"/>
  </si>
  <si>
    <r>
      <rPr>
        <sz val="9"/>
        <color theme="1"/>
        <rFont val="ＭＳ 明朝"/>
        <family val="1"/>
        <charset val="128"/>
      </rPr>
      <t>(株)松田平田設計</t>
    </r>
    <r>
      <rPr>
        <sz val="9"/>
        <color rgb="FFFF0000"/>
        <rFont val="ＭＳ 明朝"/>
        <family val="1"/>
        <charset val="128"/>
      </rPr>
      <t xml:space="preserve">
</t>
    </r>
    <r>
      <rPr>
        <sz val="9"/>
        <color theme="1"/>
        <rFont val="ＭＳ 明朝"/>
        <family val="1"/>
        <charset val="128"/>
      </rPr>
      <t>東京都港区元赤坂
1-5-17</t>
    </r>
    <rPh sb="10" eb="13">
      <t>トウキョウト</t>
    </rPh>
    <rPh sb="13" eb="14">
      <t>ミナト</t>
    </rPh>
    <rPh sb="14" eb="15">
      <t>ク</t>
    </rPh>
    <rPh sb="15" eb="18">
      <t>モトアカサカ</t>
    </rPh>
    <phoneticPr fontId="1"/>
  </si>
  <si>
    <t>(有)みやび建築工房
宮城県仙台市若林区
荒町149-1-202</t>
    <rPh sb="11" eb="13">
      <t>ミヤギ</t>
    </rPh>
    <rPh sb="13" eb="14">
      <t>ケン</t>
    </rPh>
    <rPh sb="14" eb="16">
      <t>センダイ</t>
    </rPh>
    <rPh sb="16" eb="17">
      <t>シ</t>
    </rPh>
    <rPh sb="17" eb="19">
      <t>ワカバヤシ</t>
    </rPh>
    <rPh sb="19" eb="20">
      <t>ク</t>
    </rPh>
    <rPh sb="21" eb="23">
      <t>アラマチ</t>
    </rPh>
    <phoneticPr fontId="1"/>
  </si>
  <si>
    <t>(有)みやび建築工房
宮城県仙台市若林区
荒町149-1-202</t>
    <rPh sb="11" eb="14">
      <t>ミヤギケン</t>
    </rPh>
    <rPh sb="14" eb="17">
      <t>センダイシ</t>
    </rPh>
    <rPh sb="17" eb="19">
      <t>ワカバヤシ</t>
    </rPh>
    <rPh sb="19" eb="20">
      <t>ク</t>
    </rPh>
    <rPh sb="21" eb="23">
      <t>アラマチ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</si>
</sst>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円&quot;"/>
    <numFmt numFmtId="178" formatCode="0_);[Red]\(0\)"/>
    <numFmt numFmtId="179" formatCode="[$-411]ggge&quot;年&quot;m&quot;月&quot;d&quot;日&quot;;@"/>
    <numFmt numFmtId="180" formatCode="#,##0;&quot;▲&quot;#,##0"/>
  </numFmts>
  <fonts count="1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11"/>
      <color theme="1"/>
      <name val="ＭＳ 明朝"/>
      <family val="1"/>
      <charset val="128"/>
    </font>
    <font>
      <sz val="9"/>
      <color theme="1"/>
      <name val="ＭＳ 明朝"/>
      <family val="1"/>
      <charset val="128"/>
    </font>
    <font>
      <sz val="9"/>
      <name val="ＭＳ 明朝"/>
      <family val="1"/>
      <charset val="128"/>
    </font>
    <font>
      <sz val="10"/>
      <color theme="1"/>
      <name val="ＭＳ 明朝"/>
      <family val="1"/>
      <charset val="128"/>
    </font>
    <font>
      <sz val="8"/>
      <color theme="1"/>
      <name val="ＭＳ 明朝"/>
      <family val="1"/>
      <charset val="128"/>
    </font>
    <font>
      <sz val="6"/>
      <color theme="1"/>
      <name val="ＭＳ 明朝"/>
      <family val="1"/>
      <charset val="128"/>
    </font>
    <font>
      <b/>
      <sz val="9"/>
      <color indexed="81"/>
      <name val="MS P ゴシック"/>
      <family val="3"/>
      <charset val="128"/>
    </font>
    <font>
      <sz val="9"/>
      <color rgb="FFFF0000"/>
      <name val="ＭＳ 明朝"/>
      <family val="1"/>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0" fontId="4" fillId="0" borderId="0">
      <alignment vertical="center"/>
    </xf>
  </cellStyleXfs>
  <cellXfs count="99">
    <xf numFmtId="0" fontId="0" fillId="0" borderId="0" xfId="0">
      <alignment vertical="center"/>
    </xf>
    <xf numFmtId="0" fontId="5" fillId="0" borderId="0" xfId="0" applyFont="1">
      <alignment vertical="center"/>
    </xf>
    <xf numFmtId="0" fontId="6" fillId="0" borderId="3" xfId="0" applyFont="1" applyFill="1" applyBorder="1" applyAlignment="1">
      <alignment vertical="center" wrapText="1"/>
    </xf>
    <xf numFmtId="0" fontId="7" fillId="2" borderId="1" xfId="3" applyFont="1" applyFill="1" applyBorder="1" applyAlignment="1">
      <alignment vertical="center" wrapText="1"/>
    </xf>
    <xf numFmtId="0" fontId="7" fillId="2" borderId="1" xfId="3" applyFont="1" applyFill="1" applyBorder="1" applyAlignment="1">
      <alignment horizontal="left" vertical="center" wrapText="1"/>
    </xf>
    <xf numFmtId="10" fontId="6" fillId="0" borderId="1" xfId="0" applyNumberFormat="1" applyFont="1" applyFill="1" applyBorder="1" applyAlignment="1">
      <alignment vertical="center" wrapText="1"/>
    </xf>
    <xf numFmtId="0" fontId="6" fillId="0" borderId="1" xfId="0" applyFont="1" applyFill="1" applyBorder="1" applyAlignment="1">
      <alignment vertical="center" wrapText="1"/>
    </xf>
    <xf numFmtId="177" fontId="7" fillId="2" borderId="5" xfId="1" applyNumberFormat="1" applyFont="1" applyFill="1" applyBorder="1" applyAlignment="1">
      <alignment horizontal="right" vertical="center" wrapText="1"/>
    </xf>
    <xf numFmtId="0" fontId="6" fillId="2" borderId="6" xfId="0" applyFont="1" applyFill="1" applyBorder="1" applyAlignment="1">
      <alignment vertical="center" wrapText="1"/>
    </xf>
    <xf numFmtId="0" fontId="6" fillId="2" borderId="1" xfId="0" applyFont="1" applyFill="1" applyBorder="1" applyAlignment="1">
      <alignment horizontal="left" vertical="center" wrapText="1"/>
    </xf>
    <xf numFmtId="0" fontId="6" fillId="0" borderId="0" xfId="0" applyFont="1" applyBorder="1">
      <alignment vertical="center"/>
    </xf>
    <xf numFmtId="0" fontId="5" fillId="0" borderId="0" xfId="0" applyFont="1" applyBorder="1">
      <alignment vertical="center"/>
    </xf>
    <xf numFmtId="0" fontId="7" fillId="0" borderId="1" xfId="3" applyFont="1" applyFill="1" applyBorder="1" applyAlignment="1">
      <alignment vertical="center" wrapText="1"/>
    </xf>
    <xf numFmtId="0" fontId="7" fillId="0" borderId="1" xfId="3" applyFont="1" applyFill="1" applyBorder="1" applyAlignment="1">
      <alignment horizontal="left" vertical="center" wrapText="1"/>
    </xf>
    <xf numFmtId="58" fontId="7" fillId="0" borderId="1" xfId="3" applyNumberFormat="1" applyFont="1" applyFill="1" applyBorder="1" applyAlignment="1">
      <alignment horizontal="center" vertical="center" wrapText="1"/>
    </xf>
    <xf numFmtId="10" fontId="7" fillId="0" borderId="1" xfId="3" applyNumberFormat="1" applyFont="1" applyFill="1" applyBorder="1" applyAlignment="1">
      <alignment horizontal="right" vertical="center" wrapText="1"/>
    </xf>
    <xf numFmtId="0" fontId="6" fillId="0" borderId="1" xfId="0" applyFont="1" applyBorder="1">
      <alignment vertical="center"/>
    </xf>
    <xf numFmtId="0" fontId="5" fillId="0" borderId="1" xfId="0" applyFont="1" applyBorder="1">
      <alignment vertical="center"/>
    </xf>
    <xf numFmtId="0" fontId="5" fillId="0" borderId="0" xfId="0" applyFont="1" applyAlignment="1">
      <alignment horizontal="center" vertical="center"/>
    </xf>
    <xf numFmtId="0" fontId="6" fillId="0" borderId="0" xfId="0" applyFont="1" applyFill="1">
      <alignment vertical="center"/>
    </xf>
    <xf numFmtId="0" fontId="6" fillId="0" borderId="0" xfId="0" applyFont="1" applyFill="1" applyAlignment="1">
      <alignment horizontal="center" vertical="center"/>
    </xf>
    <xf numFmtId="0" fontId="8" fillId="0" borderId="0" xfId="0" applyFont="1" applyFill="1">
      <alignment vertical="center"/>
    </xf>
    <xf numFmtId="0" fontId="9" fillId="0" borderId="1" xfId="0" applyFont="1" applyBorder="1" applyAlignment="1">
      <alignment horizontal="center" vertical="center"/>
    </xf>
    <xf numFmtId="0" fontId="10" fillId="0" borderId="1" xfId="3" applyFont="1" applyFill="1" applyBorder="1" applyAlignment="1">
      <alignment horizontal="center" vertical="center" wrapText="1" shrinkToFit="1"/>
    </xf>
    <xf numFmtId="10" fontId="9" fillId="0" borderId="1" xfId="3" applyNumberFormat="1" applyFont="1" applyFill="1" applyBorder="1" applyAlignment="1">
      <alignment horizontal="right" vertical="center" wrapText="1"/>
    </xf>
    <xf numFmtId="0" fontId="9" fillId="0" borderId="1" xfId="3" applyFont="1" applyFill="1" applyBorder="1" applyAlignment="1">
      <alignment horizontal="center" vertical="center" wrapText="1"/>
    </xf>
    <xf numFmtId="49" fontId="9" fillId="0" borderId="1" xfId="3" applyNumberFormat="1" applyFont="1" applyFill="1" applyBorder="1" applyAlignment="1">
      <alignment horizontal="center" vertical="center" wrapText="1"/>
    </xf>
    <xf numFmtId="0" fontId="9" fillId="0" borderId="1" xfId="3" applyFont="1" applyFill="1" applyBorder="1" applyAlignment="1">
      <alignment vertical="center" wrapText="1"/>
    </xf>
    <xf numFmtId="58" fontId="9" fillId="0" borderId="1" xfId="3" applyNumberFormat="1" applyFont="1" applyFill="1" applyBorder="1" applyAlignment="1">
      <alignment horizontal="center" vertical="center" wrapText="1"/>
    </xf>
    <xf numFmtId="0" fontId="9" fillId="0" borderId="1" xfId="3" applyFont="1" applyFill="1" applyBorder="1" applyAlignment="1">
      <alignment horizontal="left" vertical="center" wrapText="1"/>
    </xf>
    <xf numFmtId="0" fontId="6" fillId="0" borderId="1" xfId="3" applyFont="1" applyFill="1" applyBorder="1" applyAlignment="1">
      <alignment horizontal="center" vertical="center" wrapText="1"/>
    </xf>
    <xf numFmtId="0" fontId="5" fillId="0" borderId="1" xfId="0" applyFont="1" applyBorder="1" applyAlignment="1">
      <alignment vertical="center" wrapText="1"/>
    </xf>
    <xf numFmtId="177" fontId="9" fillId="0" borderId="1" xfId="1" applyNumberFormat="1" applyFont="1" applyFill="1" applyBorder="1" applyAlignment="1">
      <alignment horizontal="right" vertical="center" wrapText="1"/>
    </xf>
    <xf numFmtId="0" fontId="9" fillId="0" borderId="1" xfId="0" applyFont="1" applyBorder="1">
      <alignment vertical="center"/>
    </xf>
    <xf numFmtId="0" fontId="9" fillId="0" borderId="1" xfId="3"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10" fontId="7" fillId="0" borderId="1" xfId="3" applyNumberFormat="1" applyFont="1" applyFill="1" applyBorder="1" applyAlignment="1">
      <alignment horizontal="center" vertical="center" wrapText="1"/>
    </xf>
    <xf numFmtId="0" fontId="7" fillId="0" borderId="1" xfId="3" applyFont="1" applyFill="1" applyBorder="1" applyAlignment="1">
      <alignment vertical="center" wrapText="1" shrinkToFit="1"/>
    </xf>
    <xf numFmtId="0" fontId="6" fillId="2" borderId="6" xfId="0" applyFont="1" applyFill="1" applyBorder="1" applyAlignment="1">
      <alignment horizontal="left" vertical="center" wrapText="1"/>
    </xf>
    <xf numFmtId="10" fontId="6" fillId="0" borderId="5" xfId="0" applyNumberFormat="1" applyFont="1" applyBorder="1">
      <alignment vertical="center"/>
    </xf>
    <xf numFmtId="0" fontId="6" fillId="0" borderId="5" xfId="0" applyFont="1" applyBorder="1" applyAlignment="1">
      <alignment vertical="center" wrapText="1"/>
    </xf>
    <xf numFmtId="179" fontId="6" fillId="0" borderId="5" xfId="0" applyNumberFormat="1" applyFont="1" applyBorder="1" applyAlignment="1">
      <alignment horizontal="center" vertical="center"/>
    </xf>
    <xf numFmtId="178" fontId="6" fillId="0" borderId="5" xfId="0" quotePrefix="1" applyNumberFormat="1" applyFont="1" applyFill="1" applyBorder="1" applyAlignment="1">
      <alignment horizontal="center" vertical="center" wrapText="1"/>
    </xf>
    <xf numFmtId="58" fontId="7" fillId="2" borderId="5" xfId="3"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179" fontId="7" fillId="2" borderId="1" xfId="3" applyNumberFormat="1" applyFont="1" applyFill="1" applyBorder="1" applyAlignment="1">
      <alignment horizontal="center" vertical="center" wrapText="1"/>
    </xf>
    <xf numFmtId="177" fontId="6" fillId="0" borderId="5" xfId="0" applyNumberFormat="1" applyFont="1" applyBorder="1" applyAlignment="1">
      <alignment horizontal="right" vertical="center"/>
    </xf>
    <xf numFmtId="177" fontId="7" fillId="0" borderId="1" xfId="1" applyNumberFormat="1" applyFont="1" applyFill="1" applyBorder="1" applyAlignment="1">
      <alignment horizontal="right" vertical="center" wrapText="1"/>
    </xf>
    <xf numFmtId="177" fontId="7" fillId="2" borderId="1" xfId="1" applyNumberFormat="1" applyFont="1" applyFill="1" applyBorder="1" applyAlignment="1">
      <alignment vertical="center" wrapText="1"/>
    </xf>
    <xf numFmtId="177" fontId="7" fillId="2" borderId="1" xfId="3" applyNumberFormat="1" applyFont="1" applyFill="1" applyBorder="1" applyAlignment="1">
      <alignment vertical="center" wrapText="1"/>
    </xf>
    <xf numFmtId="180" fontId="3" fillId="2" borderId="2" xfId="4" applyNumberFormat="1" applyFont="1" applyFill="1" applyBorder="1" applyAlignment="1">
      <alignment horizontal="center" vertical="center"/>
    </xf>
    <xf numFmtId="180" fontId="3" fillId="2" borderId="0" xfId="4" applyNumberFormat="1" applyFont="1" applyFill="1" applyBorder="1" applyAlignment="1">
      <alignment horizontal="center" vertical="center"/>
    </xf>
    <xf numFmtId="0" fontId="6" fillId="2" borderId="1" xfId="3" applyFont="1" applyFill="1" applyBorder="1" applyAlignment="1">
      <alignment horizontal="left" vertical="center" wrapText="1"/>
    </xf>
    <xf numFmtId="176" fontId="6" fillId="2" borderId="1" xfId="3" applyNumberFormat="1" applyFont="1" applyFill="1" applyBorder="1" applyAlignment="1">
      <alignment horizontal="center" vertical="center" wrapText="1"/>
    </xf>
    <xf numFmtId="177" fontId="6" fillId="2" borderId="1" xfId="1" applyNumberFormat="1" applyFont="1" applyFill="1" applyBorder="1" applyAlignment="1">
      <alignment horizontal="center" vertical="center" wrapText="1"/>
    </xf>
    <xf numFmtId="177" fontId="6" fillId="2" borderId="1" xfId="1" applyNumberFormat="1" applyFont="1" applyFill="1" applyBorder="1" applyAlignment="1">
      <alignment vertical="center" shrinkToFit="1"/>
    </xf>
    <xf numFmtId="177" fontId="6" fillId="2" borderId="1" xfId="3" applyNumberFormat="1" applyFont="1" applyFill="1" applyBorder="1" applyAlignment="1">
      <alignment vertical="center" shrinkToFit="1"/>
    </xf>
    <xf numFmtId="177" fontId="6" fillId="2" borderId="5" xfId="1" applyNumberFormat="1" applyFont="1" applyFill="1" applyBorder="1" applyAlignment="1">
      <alignment vertical="center" wrapText="1"/>
    </xf>
    <xf numFmtId="177" fontId="6" fillId="2" borderId="1" xfId="3" applyNumberFormat="1" applyFont="1" applyFill="1" applyBorder="1" applyAlignment="1">
      <alignment vertical="center" wrapText="1"/>
    </xf>
    <xf numFmtId="179" fontId="6" fillId="0" borderId="1" xfId="0" applyNumberFormat="1" applyFont="1" applyFill="1" applyBorder="1" applyAlignment="1">
      <alignment horizontal="center" vertical="center"/>
    </xf>
    <xf numFmtId="177" fontId="6" fillId="0" borderId="1" xfId="1" applyNumberFormat="1" applyFont="1" applyFill="1" applyBorder="1" applyAlignment="1">
      <alignment horizontal="right" vertical="center" wrapText="1"/>
    </xf>
    <xf numFmtId="0" fontId="6" fillId="0" borderId="1" xfId="3" applyFont="1" applyFill="1" applyBorder="1" applyAlignment="1">
      <alignment vertical="center" wrapText="1"/>
    </xf>
    <xf numFmtId="176" fontId="6" fillId="0" borderId="1" xfId="3" applyNumberFormat="1" applyFont="1" applyFill="1" applyBorder="1" applyAlignment="1">
      <alignment horizontal="center" vertical="center" wrapText="1"/>
    </xf>
    <xf numFmtId="0" fontId="12" fillId="0" borderId="1" xfId="0" applyFont="1" applyFill="1" applyBorder="1" applyAlignment="1">
      <alignment vertical="center" wrapText="1"/>
    </xf>
    <xf numFmtId="179" fontId="6" fillId="2" borderId="1" xfId="3" applyNumberFormat="1" applyFont="1" applyFill="1" applyBorder="1" applyAlignment="1">
      <alignment horizontal="center" vertical="center" wrapText="1"/>
    </xf>
    <xf numFmtId="0" fontId="6" fillId="2" borderId="1" xfId="3" applyFont="1" applyFill="1" applyBorder="1" applyAlignment="1">
      <alignment vertical="center" wrapText="1"/>
    </xf>
    <xf numFmtId="177" fontId="6" fillId="2" borderId="1" xfId="1" applyNumberFormat="1" applyFont="1" applyFill="1" applyBorder="1" applyAlignment="1">
      <alignment vertical="center" wrapText="1"/>
    </xf>
    <xf numFmtId="0" fontId="12" fillId="2" borderId="1" xfId="3" applyFont="1" applyFill="1" applyBorder="1" applyAlignment="1">
      <alignment vertical="center" wrapText="1"/>
    </xf>
    <xf numFmtId="176" fontId="6" fillId="2" borderId="5" xfId="3"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49" fontId="7" fillId="0" borderId="1" xfId="3"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10" fontId="7" fillId="2" borderId="5" xfId="3" applyNumberFormat="1" applyFont="1" applyFill="1" applyBorder="1" applyAlignment="1">
      <alignment horizontal="right"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10" fontId="7" fillId="0" borderId="1" xfId="0" applyNumberFormat="1" applyFont="1" applyFill="1" applyBorder="1" applyAlignment="1">
      <alignment vertical="center" wrapText="1"/>
    </xf>
    <xf numFmtId="0" fontId="6" fillId="2" borderId="5" xfId="3" applyFont="1" applyFill="1" applyBorder="1" applyAlignment="1">
      <alignment vertical="center" wrapText="1"/>
    </xf>
    <xf numFmtId="0" fontId="6" fillId="0" borderId="3" xfId="3" applyFont="1" applyFill="1" applyBorder="1" applyAlignment="1">
      <alignment vertical="center" wrapText="1"/>
    </xf>
    <xf numFmtId="0" fontId="6" fillId="2" borderId="3" xfId="3" applyFont="1" applyFill="1" applyBorder="1" applyAlignment="1">
      <alignment horizontal="left" vertical="center" wrapText="1"/>
    </xf>
    <xf numFmtId="179" fontId="6" fillId="2" borderId="3" xfId="3" applyNumberFormat="1" applyFont="1" applyFill="1" applyBorder="1" applyAlignment="1">
      <alignment horizontal="center" vertical="center" wrapText="1"/>
    </xf>
    <xf numFmtId="0" fontId="6" fillId="2" borderId="3" xfId="3" applyFont="1" applyFill="1" applyBorder="1" applyAlignment="1">
      <alignment vertical="center" wrapText="1"/>
    </xf>
    <xf numFmtId="177" fontId="6" fillId="2" borderId="3" xfId="1" applyNumberFormat="1" applyFont="1" applyFill="1" applyBorder="1" applyAlignment="1">
      <alignment horizontal="center" vertical="center" wrapText="1"/>
    </xf>
    <xf numFmtId="177" fontId="6" fillId="2" borderId="4" xfId="1" applyNumberFormat="1" applyFont="1" applyFill="1" applyBorder="1" applyAlignment="1">
      <alignment vertical="center" wrapText="1"/>
    </xf>
    <xf numFmtId="177" fontId="6" fillId="2" borderId="3" xfId="3" applyNumberFormat="1" applyFont="1" applyFill="1" applyBorder="1" applyAlignment="1">
      <alignment vertical="center" wrapText="1"/>
    </xf>
    <xf numFmtId="10" fontId="7" fillId="0" borderId="3" xfId="0" applyNumberFormat="1" applyFont="1" applyFill="1" applyBorder="1" applyAlignment="1">
      <alignment vertical="center" wrapText="1"/>
    </xf>
    <xf numFmtId="176" fontId="6" fillId="2" borderId="4" xfId="3" applyNumberFormat="1" applyFont="1" applyFill="1" applyBorder="1" applyAlignment="1">
      <alignment horizontal="center" vertical="center" wrapText="1"/>
    </xf>
    <xf numFmtId="176" fontId="7" fillId="2" borderId="1" xfId="3" applyNumberFormat="1" applyFont="1" applyFill="1" applyBorder="1" applyAlignment="1">
      <alignment horizontal="center" vertical="center" wrapText="1"/>
    </xf>
    <xf numFmtId="10" fontId="6" fillId="0" borderId="1" xfId="3" applyNumberFormat="1"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Border="1" applyAlignment="1">
      <alignment horizontal="center" vertical="center" wrapText="1"/>
    </xf>
    <xf numFmtId="0" fontId="7" fillId="0" borderId="5" xfId="0" applyFont="1" applyBorder="1" applyAlignment="1">
      <alignment horizontal="center" vertical="center" wrapText="1"/>
    </xf>
  </cellXfs>
  <cellStyles count="5">
    <cellStyle name="桁区切り" xfId="1" builtinId="6"/>
    <cellStyle name="標準" xfId="0" builtinId="0"/>
    <cellStyle name="標準 2" xfId="2" xr:uid="{00000000-0005-0000-0000-000002000000}"/>
    <cellStyle name="標準_１６７調査票４案件best100（再検討）0914提出用" xfId="3" xr:uid="{00000000-0005-0000-0000-000003000000}"/>
    <cellStyle name="標準_210325★２０’決算総括者ベース集計表（案）総括者用" xfId="4" xr:uid="{00000000-0005-0000-0000-000004000000}"/>
  </cellStyles>
  <dxfs count="44">
    <dxf>
      <font>
        <color rgb="FFFF0000"/>
      </font>
    </dxf>
    <dxf>
      <font>
        <color rgb="FFFF0000"/>
      </font>
    </dxf>
    <dxf>
      <font>
        <color rgb="FFFF0000"/>
      </font>
    </dxf>
    <dxf>
      <font>
        <color rgb="FFFF0000"/>
      </font>
    </dxf>
    <dxf>
      <fill>
        <patternFill>
          <bgColor rgb="FFCCFFFF"/>
        </patternFill>
      </fill>
    </dxf>
    <dxf>
      <font>
        <color rgb="FFFF0000"/>
      </font>
    </dxf>
    <dxf>
      <font>
        <color rgb="FFFF0000"/>
      </font>
    </dxf>
    <dxf>
      <fill>
        <patternFill>
          <bgColor rgb="FFCCFFFF"/>
        </patternFill>
      </fill>
    </dxf>
    <dxf>
      <fill>
        <patternFill>
          <bgColor rgb="FFCCFFFF"/>
        </patternFill>
      </fill>
    </dxf>
    <dxf>
      <fill>
        <patternFill>
          <bgColor rgb="FF99FF99"/>
        </patternFill>
      </fill>
    </dxf>
    <dxf>
      <fill>
        <patternFill>
          <bgColor rgb="FFFFCCFF"/>
        </patternFill>
      </fill>
    </dxf>
    <dxf>
      <fill>
        <patternFill>
          <bgColor rgb="FFCCCCFF"/>
        </patternFill>
      </fill>
    </dxf>
    <dxf>
      <fill>
        <patternFill>
          <bgColor rgb="FF00B0F0"/>
        </patternFill>
      </fill>
    </dxf>
    <dxf>
      <fill>
        <patternFill>
          <bgColor rgb="FFFFFF00"/>
        </patternFill>
      </fill>
    </dxf>
    <dxf>
      <fill>
        <patternFill>
          <bgColor rgb="FFCCFFFF"/>
        </patternFill>
      </fill>
    </dxf>
    <dxf>
      <fill>
        <patternFill>
          <bgColor rgb="FFCCFFFF"/>
        </patternFill>
      </fill>
    </dxf>
    <dxf>
      <font>
        <color rgb="FFFF0000"/>
      </font>
    </dxf>
    <dxf>
      <font>
        <color rgb="FFFF0000"/>
      </font>
    </dxf>
    <dxf>
      <font>
        <color rgb="FFFF0000"/>
      </font>
    </dxf>
    <dxf>
      <font>
        <color rgb="FFFF0000"/>
      </font>
    </dxf>
    <dxf>
      <fill>
        <patternFill>
          <bgColor rgb="FFCCFFFF"/>
        </patternFill>
      </fill>
    </dxf>
    <dxf>
      <fill>
        <patternFill>
          <bgColor rgb="FFCCFFFF"/>
        </patternFill>
      </fill>
    </dxf>
    <dxf>
      <fill>
        <patternFill>
          <bgColor rgb="FF99FF99"/>
        </patternFill>
      </fill>
    </dxf>
    <dxf>
      <fill>
        <patternFill>
          <bgColor rgb="FFFFCCFF"/>
        </patternFill>
      </fill>
    </dxf>
    <dxf>
      <fill>
        <patternFill>
          <bgColor rgb="FFCCCCFF"/>
        </patternFill>
      </fill>
    </dxf>
    <dxf>
      <fill>
        <patternFill>
          <bgColor rgb="FF00B0F0"/>
        </patternFill>
      </fill>
    </dxf>
    <dxf>
      <fill>
        <patternFill>
          <bgColor rgb="FFFFFF00"/>
        </patternFill>
      </fill>
    </dxf>
    <dxf>
      <fill>
        <patternFill>
          <bgColor rgb="FFCCFFFF"/>
        </patternFill>
      </fill>
    </dxf>
    <dxf>
      <fill>
        <patternFill>
          <bgColor rgb="FFCCFFFF"/>
        </patternFill>
      </fill>
    </dxf>
    <dxf>
      <fill>
        <patternFill>
          <bgColor rgb="FF99FF99"/>
        </patternFill>
      </fill>
    </dxf>
    <dxf>
      <fill>
        <patternFill>
          <bgColor rgb="FFFFCCFF"/>
        </patternFill>
      </fill>
    </dxf>
    <dxf>
      <fill>
        <patternFill>
          <bgColor rgb="FFCCCCFF"/>
        </patternFill>
      </fill>
    </dxf>
    <dxf>
      <fill>
        <patternFill>
          <bgColor rgb="FF00B0F0"/>
        </patternFill>
      </fill>
    </dxf>
    <dxf>
      <fill>
        <patternFill>
          <bgColor rgb="FFFFFF00"/>
        </patternFill>
      </fill>
    </dxf>
    <dxf>
      <fill>
        <patternFill>
          <bgColor rgb="FFCCFFFF"/>
        </patternFill>
      </fill>
    </dxf>
    <dxf>
      <font>
        <color rgb="FFFF0000"/>
      </font>
    </dxf>
    <dxf>
      <font>
        <color rgb="FFFF0000"/>
      </font>
    </dxf>
    <dxf>
      <fill>
        <patternFill>
          <bgColor rgb="FFCCFFFF"/>
        </patternFill>
      </fill>
    </dxf>
    <dxf>
      <fill>
        <patternFill>
          <bgColor rgb="FFCCFFFF"/>
        </patternFill>
      </fill>
    </dxf>
    <dxf>
      <fill>
        <patternFill>
          <bgColor rgb="FF99FF99"/>
        </patternFill>
      </fill>
    </dxf>
    <dxf>
      <fill>
        <patternFill>
          <bgColor rgb="FFFFCCFF"/>
        </patternFill>
      </fill>
    </dxf>
    <dxf>
      <fill>
        <patternFill>
          <bgColor rgb="FFCCCCFF"/>
        </patternFill>
      </fill>
    </dxf>
    <dxf>
      <fill>
        <patternFill>
          <bgColor rgb="FF00B0F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09550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116416</xdr:colOff>
      <xdr:row>0</xdr:row>
      <xdr:rowOff>3875</xdr:rowOff>
    </xdr:from>
    <xdr:ext cx="1057016" cy="275717"/>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660216" y="3875"/>
          <a:ext cx="10570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7820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rgb="FFFFC000"/>
  </sheetPr>
  <dimension ref="A1:N83"/>
  <sheetViews>
    <sheetView tabSelected="1"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F28" sqref="F28"/>
    </sheetView>
  </sheetViews>
  <sheetFormatPr defaultRowHeight="13.5"/>
  <cols>
    <col min="1" max="1" width="30.375" style="1" customWidth="1"/>
    <col min="2" max="2" width="18.5" style="1" customWidth="1"/>
    <col min="3" max="3" width="13.625" style="1" customWidth="1"/>
    <col min="4" max="4" width="16" style="1" customWidth="1"/>
    <col min="5" max="5" width="13.25" style="1" customWidth="1"/>
    <col min="6" max="8" width="14" style="1" customWidth="1"/>
    <col min="9" max="9" width="7.5" style="1" customWidth="1"/>
    <col min="10" max="12" width="11.625" style="1" customWidth="1"/>
    <col min="13" max="13" width="8" style="1" customWidth="1"/>
    <col min="14" max="14" width="9.5" style="18" bestFit="1" customWidth="1"/>
    <col min="15" max="16384" width="9" style="1"/>
  </cols>
  <sheetData>
    <row r="1" spans="1:14" ht="39.4" customHeight="1">
      <c r="A1" s="91" t="s">
        <v>0</v>
      </c>
      <c r="B1" s="92"/>
      <c r="C1" s="92"/>
      <c r="D1" s="92"/>
      <c r="E1" s="92"/>
      <c r="F1" s="92"/>
      <c r="G1" s="92"/>
      <c r="H1" s="92"/>
      <c r="I1" s="92"/>
      <c r="J1" s="92"/>
      <c r="K1" s="92"/>
      <c r="L1" s="92"/>
      <c r="M1" s="92"/>
      <c r="N1" s="18" t="s">
        <v>28</v>
      </c>
    </row>
    <row r="2" spans="1:14">
      <c r="N2" s="18" t="s">
        <v>29</v>
      </c>
    </row>
    <row r="3" spans="1:14" ht="68.099999999999994" customHeight="1">
      <c r="A3" s="90" t="s">
        <v>1</v>
      </c>
      <c r="B3" s="90" t="s">
        <v>2</v>
      </c>
      <c r="C3" s="90" t="s">
        <v>3</v>
      </c>
      <c r="D3" s="90" t="s">
        <v>4</v>
      </c>
      <c r="E3" s="94" t="s">
        <v>5</v>
      </c>
      <c r="F3" s="90" t="s">
        <v>6</v>
      </c>
      <c r="G3" s="90" t="s">
        <v>7</v>
      </c>
      <c r="H3" s="90" t="s">
        <v>8</v>
      </c>
      <c r="I3" s="89" t="s">
        <v>9</v>
      </c>
      <c r="J3" s="89" t="s">
        <v>10</v>
      </c>
      <c r="K3" s="89"/>
      <c r="L3" s="89"/>
      <c r="M3" s="90" t="s">
        <v>11</v>
      </c>
      <c r="N3" s="18" t="s">
        <v>29</v>
      </c>
    </row>
    <row r="4" spans="1:14" ht="38.25" customHeight="1">
      <c r="A4" s="93"/>
      <c r="B4" s="93"/>
      <c r="C4" s="93"/>
      <c r="D4" s="93"/>
      <c r="E4" s="95"/>
      <c r="F4" s="93"/>
      <c r="G4" s="93"/>
      <c r="H4" s="93"/>
      <c r="I4" s="96"/>
      <c r="J4" s="2" t="s">
        <v>12</v>
      </c>
      <c r="K4" s="2" t="s">
        <v>13</v>
      </c>
      <c r="L4" s="2" t="s">
        <v>14</v>
      </c>
      <c r="M4" s="90"/>
      <c r="N4" s="50" t="s">
        <v>29</v>
      </c>
    </row>
    <row r="5" spans="1:14" ht="75" customHeight="1">
      <c r="A5" s="63" t="s">
        <v>57</v>
      </c>
      <c r="B5" s="52" t="s">
        <v>33</v>
      </c>
      <c r="C5" s="64">
        <v>45323</v>
      </c>
      <c r="D5" s="65" t="s">
        <v>35</v>
      </c>
      <c r="E5" s="53">
        <v>1013401002199</v>
      </c>
      <c r="F5" s="54" t="s">
        <v>34</v>
      </c>
      <c r="G5" s="66">
        <v>6228169</v>
      </c>
      <c r="H5" s="58">
        <v>5929000</v>
      </c>
      <c r="I5" s="76">
        <f>H5/G5</f>
        <v>0.9519651762821465</v>
      </c>
      <c r="J5" s="6"/>
      <c r="K5" s="6"/>
      <c r="L5" s="73"/>
      <c r="M5" s="75"/>
      <c r="N5" s="50" t="str">
        <f>IF(H5&gt;0,"表示","非表示")</f>
        <v>表示</v>
      </c>
    </row>
    <row r="6" spans="1:14" ht="75" customHeight="1">
      <c r="A6" s="6" t="s">
        <v>58</v>
      </c>
      <c r="B6" s="52" t="s">
        <v>33</v>
      </c>
      <c r="C6" s="64">
        <v>45324</v>
      </c>
      <c r="D6" s="65" t="s">
        <v>35</v>
      </c>
      <c r="E6" s="68">
        <v>1013401002199</v>
      </c>
      <c r="F6" s="54" t="s">
        <v>34</v>
      </c>
      <c r="G6" s="57">
        <v>18873156</v>
      </c>
      <c r="H6" s="58">
        <v>16060000</v>
      </c>
      <c r="I6" s="76">
        <f t="shared" ref="I6:I27" si="0">H6/G6</f>
        <v>0.85094406044224935</v>
      </c>
      <c r="J6" s="6"/>
      <c r="K6" s="6"/>
      <c r="L6" s="6"/>
      <c r="M6" s="73"/>
      <c r="N6" s="50" t="str">
        <f t="shared" ref="N6:N28" si="1">IF(H6&gt;0,"表示","非表示")</f>
        <v>表示</v>
      </c>
    </row>
    <row r="7" spans="1:14" ht="75" customHeight="1">
      <c r="A7" s="6" t="s">
        <v>59</v>
      </c>
      <c r="B7" s="52" t="s">
        <v>33</v>
      </c>
      <c r="C7" s="64">
        <v>45328</v>
      </c>
      <c r="D7" s="65" t="s">
        <v>36</v>
      </c>
      <c r="E7" s="68">
        <v>8010401028152</v>
      </c>
      <c r="F7" s="54" t="s">
        <v>34</v>
      </c>
      <c r="G7" s="57">
        <v>14947988</v>
      </c>
      <c r="H7" s="58">
        <v>14520000</v>
      </c>
      <c r="I7" s="76">
        <f t="shared" si="0"/>
        <v>0.97136818680881998</v>
      </c>
      <c r="J7" s="6"/>
      <c r="K7" s="6"/>
      <c r="L7" s="6"/>
      <c r="M7" s="73"/>
      <c r="N7" s="50" t="str">
        <f t="shared" si="1"/>
        <v>表示</v>
      </c>
    </row>
    <row r="8" spans="1:14" ht="75" customHeight="1">
      <c r="A8" s="6" t="s">
        <v>60</v>
      </c>
      <c r="B8" s="52" t="s">
        <v>33</v>
      </c>
      <c r="C8" s="64">
        <v>45328</v>
      </c>
      <c r="D8" s="65" t="s">
        <v>37</v>
      </c>
      <c r="E8" s="68">
        <v>5011101012993</v>
      </c>
      <c r="F8" s="54" t="s">
        <v>34</v>
      </c>
      <c r="G8" s="57">
        <v>18652155</v>
      </c>
      <c r="H8" s="58">
        <v>17600000</v>
      </c>
      <c r="I8" s="76">
        <f t="shared" si="0"/>
        <v>0.94359070037751669</v>
      </c>
      <c r="J8" s="8"/>
      <c r="K8" s="8"/>
      <c r="L8" s="8"/>
      <c r="M8" s="9"/>
      <c r="N8" s="50" t="str">
        <f t="shared" si="1"/>
        <v>表示</v>
      </c>
    </row>
    <row r="9" spans="1:14" ht="75" customHeight="1">
      <c r="A9" s="6" t="s">
        <v>61</v>
      </c>
      <c r="B9" s="52" t="s">
        <v>33</v>
      </c>
      <c r="C9" s="64">
        <v>45328</v>
      </c>
      <c r="D9" s="77" t="s">
        <v>38</v>
      </c>
      <c r="E9" s="68">
        <v>5021001041266</v>
      </c>
      <c r="F9" s="54" t="s">
        <v>34</v>
      </c>
      <c r="G9" s="57">
        <v>244035739</v>
      </c>
      <c r="H9" s="58">
        <v>243980000</v>
      </c>
      <c r="I9" s="76">
        <f t="shared" si="0"/>
        <v>0.99977159493019996</v>
      </c>
      <c r="J9" s="8"/>
      <c r="K9" s="8"/>
      <c r="L9" s="8"/>
      <c r="M9" s="9"/>
      <c r="N9" s="50" t="str">
        <f t="shared" si="1"/>
        <v>表示</v>
      </c>
    </row>
    <row r="10" spans="1:14" ht="75" customHeight="1">
      <c r="A10" s="6" t="s">
        <v>62</v>
      </c>
      <c r="B10" s="52" t="s">
        <v>33</v>
      </c>
      <c r="C10" s="64">
        <v>45331</v>
      </c>
      <c r="D10" s="77" t="s">
        <v>39</v>
      </c>
      <c r="E10" s="68">
        <v>2140001062214</v>
      </c>
      <c r="F10" s="54" t="s">
        <v>34</v>
      </c>
      <c r="G10" s="57">
        <v>243656582</v>
      </c>
      <c r="H10" s="58">
        <v>223300000</v>
      </c>
      <c r="I10" s="76">
        <f t="shared" si="0"/>
        <v>0.91645379807552252</v>
      </c>
      <c r="J10" s="8"/>
      <c r="K10" s="8"/>
      <c r="L10" s="8"/>
      <c r="M10" s="9"/>
      <c r="N10" s="50" t="str">
        <f t="shared" si="1"/>
        <v>表示</v>
      </c>
    </row>
    <row r="11" spans="1:14" ht="75" customHeight="1">
      <c r="A11" s="6" t="s">
        <v>63</v>
      </c>
      <c r="B11" s="52" t="s">
        <v>33</v>
      </c>
      <c r="C11" s="64">
        <v>45331</v>
      </c>
      <c r="D11" s="77" t="s">
        <v>40</v>
      </c>
      <c r="E11" s="68">
        <v>9140001067900</v>
      </c>
      <c r="F11" s="54" t="s">
        <v>34</v>
      </c>
      <c r="G11" s="57">
        <v>684363887</v>
      </c>
      <c r="H11" s="58">
        <v>682000000</v>
      </c>
      <c r="I11" s="76">
        <f t="shared" si="0"/>
        <v>0.99654586244992793</v>
      </c>
      <c r="J11" s="8"/>
      <c r="K11" s="8"/>
      <c r="L11" s="8"/>
      <c r="M11" s="9"/>
      <c r="N11" s="50" t="str">
        <f t="shared" si="1"/>
        <v>表示</v>
      </c>
    </row>
    <row r="12" spans="1:14" ht="75" customHeight="1">
      <c r="A12" s="63" t="s">
        <v>64</v>
      </c>
      <c r="B12" s="52" t="s">
        <v>33</v>
      </c>
      <c r="C12" s="64">
        <v>45331</v>
      </c>
      <c r="D12" s="77" t="s">
        <v>41</v>
      </c>
      <c r="E12" s="53">
        <v>3020001014044</v>
      </c>
      <c r="F12" s="54" t="s">
        <v>34</v>
      </c>
      <c r="G12" s="66">
        <v>478884679</v>
      </c>
      <c r="H12" s="58">
        <v>473000000</v>
      </c>
      <c r="I12" s="76">
        <f t="shared" si="0"/>
        <v>0.98771169916672152</v>
      </c>
      <c r="J12" s="6"/>
      <c r="K12" s="6"/>
      <c r="L12" s="6"/>
      <c r="M12" s="73"/>
      <c r="N12" s="50" t="str">
        <f t="shared" si="1"/>
        <v>表示</v>
      </c>
    </row>
    <row r="13" spans="1:14" ht="75" customHeight="1">
      <c r="A13" s="6" t="s">
        <v>66</v>
      </c>
      <c r="B13" s="52" t="s">
        <v>33</v>
      </c>
      <c r="C13" s="64">
        <v>45335</v>
      </c>
      <c r="D13" s="65" t="s">
        <v>42</v>
      </c>
      <c r="E13" s="53">
        <v>4190001011073</v>
      </c>
      <c r="F13" s="54" t="s">
        <v>34</v>
      </c>
      <c r="G13" s="66">
        <v>33316765</v>
      </c>
      <c r="H13" s="58">
        <v>32010000</v>
      </c>
      <c r="I13" s="76">
        <f t="shared" si="0"/>
        <v>0.96077755448345603</v>
      </c>
      <c r="J13" s="8"/>
      <c r="K13" s="8"/>
      <c r="L13" s="8"/>
      <c r="M13" s="9"/>
      <c r="N13" s="50" t="str">
        <f t="shared" si="1"/>
        <v>表示</v>
      </c>
    </row>
    <row r="14" spans="1:14" ht="75" customHeight="1">
      <c r="A14" s="6" t="s">
        <v>67</v>
      </c>
      <c r="B14" s="52" t="s">
        <v>33</v>
      </c>
      <c r="C14" s="64">
        <v>45341</v>
      </c>
      <c r="D14" s="67" t="s">
        <v>83</v>
      </c>
      <c r="E14" s="68">
        <v>8010401028152</v>
      </c>
      <c r="F14" s="54" t="s">
        <v>34</v>
      </c>
      <c r="G14" s="57">
        <v>31777416</v>
      </c>
      <c r="H14" s="58">
        <v>31020000</v>
      </c>
      <c r="I14" s="76">
        <f t="shared" si="0"/>
        <v>0.97616495941646109</v>
      </c>
      <c r="J14" s="6"/>
      <c r="K14" s="6"/>
      <c r="L14" s="6"/>
      <c r="M14" s="73"/>
      <c r="N14" s="50" t="str">
        <f t="shared" si="1"/>
        <v>表示</v>
      </c>
    </row>
    <row r="15" spans="1:14" ht="75" customHeight="1">
      <c r="A15" s="65" t="s">
        <v>68</v>
      </c>
      <c r="B15" s="52" t="s">
        <v>33</v>
      </c>
      <c r="C15" s="64">
        <v>45341</v>
      </c>
      <c r="D15" s="65" t="s">
        <v>43</v>
      </c>
      <c r="E15" s="68">
        <v>1021001011322</v>
      </c>
      <c r="F15" s="54" t="s">
        <v>34</v>
      </c>
      <c r="G15" s="57">
        <v>120578542</v>
      </c>
      <c r="H15" s="58">
        <v>119900000</v>
      </c>
      <c r="I15" s="76">
        <f t="shared" si="0"/>
        <v>0.99437261399296073</v>
      </c>
      <c r="J15" s="6"/>
      <c r="K15" s="6"/>
      <c r="L15" s="6"/>
      <c r="M15" s="73"/>
      <c r="N15" s="50" t="str">
        <f t="shared" si="1"/>
        <v>表示</v>
      </c>
    </row>
    <row r="16" spans="1:14" ht="75" customHeight="1">
      <c r="A16" s="67" t="s">
        <v>69</v>
      </c>
      <c r="B16" s="52" t="s">
        <v>33</v>
      </c>
      <c r="C16" s="64">
        <v>45341</v>
      </c>
      <c r="D16" s="65" t="s">
        <v>35</v>
      </c>
      <c r="E16" s="68">
        <v>1013401002199</v>
      </c>
      <c r="F16" s="54" t="s">
        <v>34</v>
      </c>
      <c r="G16" s="57">
        <v>6320464</v>
      </c>
      <c r="H16" s="58">
        <v>5577000</v>
      </c>
      <c r="I16" s="76">
        <f t="shared" si="0"/>
        <v>0.88237192712433765</v>
      </c>
      <c r="J16" s="6"/>
      <c r="K16" s="6"/>
      <c r="L16" s="6"/>
      <c r="M16" s="73"/>
      <c r="N16" s="50" t="str">
        <f t="shared" si="1"/>
        <v>表示</v>
      </c>
    </row>
    <row r="17" spans="1:14" ht="75" customHeight="1">
      <c r="A17" s="65" t="s">
        <v>71</v>
      </c>
      <c r="B17" s="52" t="s">
        <v>33</v>
      </c>
      <c r="C17" s="64">
        <v>45341</v>
      </c>
      <c r="D17" s="65" t="s">
        <v>44</v>
      </c>
      <c r="E17" s="68">
        <v>8010001032884</v>
      </c>
      <c r="F17" s="54" t="s">
        <v>34</v>
      </c>
      <c r="G17" s="57">
        <v>109561227</v>
      </c>
      <c r="H17" s="58">
        <v>105600000</v>
      </c>
      <c r="I17" s="76">
        <f t="shared" si="0"/>
        <v>0.96384462726033548</v>
      </c>
      <c r="J17" s="6"/>
      <c r="K17" s="6"/>
      <c r="L17" s="6"/>
      <c r="M17" s="73"/>
      <c r="N17" s="50" t="str">
        <f t="shared" si="1"/>
        <v>表示</v>
      </c>
    </row>
    <row r="18" spans="1:14" ht="75" customHeight="1">
      <c r="A18" s="65" t="s">
        <v>72</v>
      </c>
      <c r="B18" s="52" t="s">
        <v>33</v>
      </c>
      <c r="C18" s="64">
        <v>45341</v>
      </c>
      <c r="D18" s="67" t="s">
        <v>45</v>
      </c>
      <c r="E18" s="68">
        <v>3011101010999</v>
      </c>
      <c r="F18" s="54" t="s">
        <v>34</v>
      </c>
      <c r="G18" s="57">
        <v>9659156</v>
      </c>
      <c r="H18" s="58">
        <v>8910000</v>
      </c>
      <c r="I18" s="76">
        <f t="shared" si="0"/>
        <v>0.92244084265747439</v>
      </c>
      <c r="J18" s="6"/>
      <c r="K18" s="6"/>
      <c r="L18" s="6"/>
      <c r="M18" s="73"/>
      <c r="N18" s="50" t="str">
        <f t="shared" si="1"/>
        <v>表示</v>
      </c>
    </row>
    <row r="19" spans="1:14" ht="75" customHeight="1">
      <c r="A19" s="78" t="s">
        <v>73</v>
      </c>
      <c r="B19" s="79" t="s">
        <v>33</v>
      </c>
      <c r="C19" s="80">
        <v>45348</v>
      </c>
      <c r="D19" s="81" t="s">
        <v>46</v>
      </c>
      <c r="E19" s="86">
        <v>6290801012011</v>
      </c>
      <c r="F19" s="82" t="s">
        <v>34</v>
      </c>
      <c r="G19" s="83">
        <v>1599939000</v>
      </c>
      <c r="H19" s="84">
        <v>1518000000</v>
      </c>
      <c r="I19" s="85">
        <f t="shared" si="0"/>
        <v>0.94878617247282548</v>
      </c>
      <c r="J19" s="2"/>
      <c r="K19" s="2"/>
      <c r="L19" s="2"/>
      <c r="M19" s="74"/>
      <c r="N19" s="50" t="str">
        <f t="shared" si="1"/>
        <v>表示</v>
      </c>
    </row>
    <row r="20" spans="1:14" ht="75" customHeight="1">
      <c r="A20" s="65" t="s">
        <v>74</v>
      </c>
      <c r="B20" s="52" t="s">
        <v>33</v>
      </c>
      <c r="C20" s="64">
        <v>45348</v>
      </c>
      <c r="D20" s="65" t="s">
        <v>84</v>
      </c>
      <c r="E20" s="53">
        <v>9370802001919</v>
      </c>
      <c r="F20" s="54" t="s">
        <v>34</v>
      </c>
      <c r="G20" s="66">
        <v>24119480</v>
      </c>
      <c r="H20" s="58">
        <v>24090000</v>
      </c>
      <c r="I20" s="76">
        <f t="shared" si="0"/>
        <v>0.99877775142747682</v>
      </c>
      <c r="J20" s="17"/>
      <c r="K20" s="17"/>
      <c r="L20" s="17"/>
      <c r="M20" s="17"/>
      <c r="N20" s="50" t="str">
        <f t="shared" si="1"/>
        <v>表示</v>
      </c>
    </row>
    <row r="21" spans="1:14" ht="75" customHeight="1">
      <c r="A21" s="65" t="s">
        <v>75</v>
      </c>
      <c r="B21" s="52" t="s">
        <v>33</v>
      </c>
      <c r="C21" s="64">
        <v>45349</v>
      </c>
      <c r="D21" s="65" t="s">
        <v>47</v>
      </c>
      <c r="E21" s="53">
        <v>7011301014037</v>
      </c>
      <c r="F21" s="54" t="s">
        <v>34</v>
      </c>
      <c r="G21" s="66">
        <v>1439722149</v>
      </c>
      <c r="H21" s="58">
        <v>1397000000</v>
      </c>
      <c r="I21" s="76">
        <f t="shared" si="0"/>
        <v>0.97032611533435542</v>
      </c>
      <c r="J21" s="17"/>
      <c r="K21" s="17"/>
      <c r="L21" s="17"/>
      <c r="M21" s="17"/>
      <c r="N21" s="50" t="str">
        <f t="shared" si="1"/>
        <v>表示</v>
      </c>
    </row>
    <row r="22" spans="1:14" ht="75" customHeight="1">
      <c r="A22" s="65" t="s">
        <v>76</v>
      </c>
      <c r="B22" s="52" t="s">
        <v>33</v>
      </c>
      <c r="C22" s="64">
        <v>45349</v>
      </c>
      <c r="D22" s="3" t="s">
        <v>48</v>
      </c>
      <c r="E22" s="68">
        <v>2010001016851</v>
      </c>
      <c r="F22" s="54" t="s">
        <v>34</v>
      </c>
      <c r="G22" s="57">
        <v>17256025</v>
      </c>
      <c r="H22" s="58">
        <v>17050000</v>
      </c>
      <c r="I22" s="76">
        <f t="shared" si="0"/>
        <v>0.98806069184531198</v>
      </c>
      <c r="J22" s="17"/>
      <c r="K22" s="17"/>
      <c r="L22" s="17"/>
      <c r="M22" s="17"/>
      <c r="N22" s="50" t="str">
        <f t="shared" si="1"/>
        <v>表示</v>
      </c>
    </row>
    <row r="23" spans="1:14" ht="75" customHeight="1">
      <c r="A23" s="65" t="s">
        <v>77</v>
      </c>
      <c r="B23" s="52" t="s">
        <v>33</v>
      </c>
      <c r="C23" s="64">
        <v>45349</v>
      </c>
      <c r="D23" s="3" t="s">
        <v>49</v>
      </c>
      <c r="E23" s="68">
        <v>9370001010424</v>
      </c>
      <c r="F23" s="54" t="s">
        <v>34</v>
      </c>
      <c r="G23" s="57">
        <v>46115423</v>
      </c>
      <c r="H23" s="58">
        <v>38390000</v>
      </c>
      <c r="I23" s="76">
        <f t="shared" si="0"/>
        <v>0.83247637129990115</v>
      </c>
      <c r="J23" s="17"/>
      <c r="K23" s="17"/>
      <c r="L23" s="17"/>
      <c r="M23" s="17"/>
      <c r="N23" s="50" t="str">
        <f t="shared" si="1"/>
        <v>表示</v>
      </c>
    </row>
    <row r="24" spans="1:14" ht="75" customHeight="1">
      <c r="A24" s="65" t="s">
        <v>78</v>
      </c>
      <c r="B24" s="52" t="s">
        <v>33</v>
      </c>
      <c r="C24" s="64">
        <v>45350</v>
      </c>
      <c r="D24" s="3" t="s">
        <v>50</v>
      </c>
      <c r="E24" s="68">
        <v>6010601028929</v>
      </c>
      <c r="F24" s="54" t="s">
        <v>34</v>
      </c>
      <c r="G24" s="57">
        <v>41773054</v>
      </c>
      <c r="H24" s="58">
        <v>37620000</v>
      </c>
      <c r="I24" s="76">
        <f t="shared" si="0"/>
        <v>0.90058055128073711</v>
      </c>
      <c r="J24" s="17"/>
      <c r="K24" s="17"/>
      <c r="L24" s="17"/>
      <c r="M24" s="17"/>
      <c r="N24" s="50" t="str">
        <f t="shared" si="1"/>
        <v>表示</v>
      </c>
    </row>
    <row r="25" spans="1:14" ht="75" customHeight="1">
      <c r="A25" s="67" t="s">
        <v>79</v>
      </c>
      <c r="B25" s="52" t="s">
        <v>33</v>
      </c>
      <c r="C25" s="64">
        <v>45350</v>
      </c>
      <c r="D25" s="3" t="s">
        <v>51</v>
      </c>
      <c r="E25" s="68">
        <v>2011001006553</v>
      </c>
      <c r="F25" s="54" t="s">
        <v>34</v>
      </c>
      <c r="G25" s="57">
        <v>34923114</v>
      </c>
      <c r="H25" s="58">
        <v>34100000</v>
      </c>
      <c r="I25" s="76">
        <f t="shared" si="0"/>
        <v>0.97643068141059819</v>
      </c>
      <c r="J25" s="17"/>
      <c r="K25" s="17"/>
      <c r="L25" s="17"/>
      <c r="M25" s="17"/>
      <c r="N25" s="50" t="str">
        <f t="shared" si="1"/>
        <v>表示</v>
      </c>
    </row>
    <row r="26" spans="1:14" ht="75" customHeight="1">
      <c r="A26" s="3" t="s">
        <v>81</v>
      </c>
      <c r="B26" s="52" t="s">
        <v>33</v>
      </c>
      <c r="C26" s="64">
        <v>45350</v>
      </c>
      <c r="D26" s="3" t="s">
        <v>85</v>
      </c>
      <c r="E26" s="68">
        <v>9370802001919</v>
      </c>
      <c r="F26" s="54" t="s">
        <v>34</v>
      </c>
      <c r="G26" s="57">
        <v>30467936</v>
      </c>
      <c r="H26" s="58">
        <v>30415000</v>
      </c>
      <c r="I26" s="76">
        <f t="shared" si="0"/>
        <v>0.99826256691624926</v>
      </c>
      <c r="J26" s="17"/>
      <c r="K26" s="17"/>
      <c r="L26" s="17"/>
      <c r="M26" s="17"/>
      <c r="N26" s="50" t="str">
        <f t="shared" si="1"/>
        <v>表示</v>
      </c>
    </row>
    <row r="27" spans="1:14" ht="75" customHeight="1">
      <c r="A27" s="65" t="s">
        <v>82</v>
      </c>
      <c r="B27" s="52" t="s">
        <v>33</v>
      </c>
      <c r="C27" s="64">
        <v>45350</v>
      </c>
      <c r="D27" s="65" t="s">
        <v>52</v>
      </c>
      <c r="E27" s="68" t="s">
        <v>53</v>
      </c>
      <c r="F27" s="54" t="s">
        <v>34</v>
      </c>
      <c r="G27" s="57">
        <v>604206953</v>
      </c>
      <c r="H27" s="58">
        <v>594000000</v>
      </c>
      <c r="I27" s="76">
        <f t="shared" si="0"/>
        <v>0.98310685941411202</v>
      </c>
      <c r="J27" s="17"/>
      <c r="K27" s="17"/>
      <c r="L27" s="17"/>
      <c r="M27" s="17"/>
      <c r="N27" s="50" t="str">
        <f t="shared" si="1"/>
        <v>表示</v>
      </c>
    </row>
    <row r="28" spans="1:14" ht="75" customHeight="1">
      <c r="A28" s="3" t="s">
        <v>54</v>
      </c>
      <c r="B28" s="52" t="s">
        <v>33</v>
      </c>
      <c r="C28" s="45">
        <v>45324</v>
      </c>
      <c r="D28" s="3" t="s">
        <v>55</v>
      </c>
      <c r="E28" s="87">
        <v>6020001007061</v>
      </c>
      <c r="F28" s="30" t="s">
        <v>56</v>
      </c>
      <c r="G28" s="48">
        <v>9568302</v>
      </c>
      <c r="H28" s="49">
        <v>6380000</v>
      </c>
      <c r="I28" s="88">
        <f>H28/G28</f>
        <v>0.66678497396925807</v>
      </c>
      <c r="J28" s="6"/>
      <c r="K28" s="6"/>
      <c r="L28" s="73"/>
      <c r="M28" s="75"/>
      <c r="N28" s="50" t="str">
        <f t="shared" si="1"/>
        <v>表示</v>
      </c>
    </row>
    <row r="29" spans="1:14" hidden="1">
      <c r="J29" s="1" t="s">
        <v>15</v>
      </c>
      <c r="K29" s="1" t="s">
        <v>16</v>
      </c>
      <c r="N29" s="18" t="s">
        <v>30</v>
      </c>
    </row>
    <row r="30" spans="1:14" hidden="1">
      <c r="J30" s="1" t="s">
        <v>17</v>
      </c>
      <c r="K30" s="1" t="s">
        <v>18</v>
      </c>
      <c r="N30" s="18" t="s">
        <v>30</v>
      </c>
    </row>
    <row r="31" spans="1:14" hidden="1">
      <c r="J31" s="1" t="s">
        <v>19</v>
      </c>
      <c r="N31" s="18" t="s">
        <v>30</v>
      </c>
    </row>
    <row r="32" spans="1:14" hidden="1">
      <c r="J32" s="1" t="s">
        <v>20</v>
      </c>
      <c r="N32" s="18" t="s">
        <v>30</v>
      </c>
    </row>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sheetData>
  <autoFilter ref="N1:N83" xr:uid="{00000000-0009-0000-0000-000003000000}">
    <filterColumn colId="0">
      <filters>
        <filter val="表示"/>
      </filters>
    </filterColumn>
  </autoFilter>
  <mergeCells count="12">
    <mergeCell ref="J3:L3"/>
    <mergeCell ref="M3:M4"/>
    <mergeCell ref="A1:M1"/>
    <mergeCell ref="A3:A4"/>
    <mergeCell ref="B3:B4"/>
    <mergeCell ref="C3:C4"/>
    <mergeCell ref="D3:D4"/>
    <mergeCell ref="E3:E4"/>
    <mergeCell ref="F3:F4"/>
    <mergeCell ref="G3:G4"/>
    <mergeCell ref="H3:H4"/>
    <mergeCell ref="I3:I4"/>
  </mergeCells>
  <phoneticPr fontId="1"/>
  <conditionalFormatting sqref="A5:A7">
    <cfRule type="expression" dxfId="43" priority="4">
      <formula>$AG11="保留"</formula>
    </cfRule>
    <cfRule type="expression" dxfId="42" priority="5">
      <formula>$AG11="取止め"</formula>
    </cfRule>
    <cfRule type="expression" dxfId="41" priority="6">
      <formula>$AG11="不調"</formula>
    </cfRule>
    <cfRule type="expression" dxfId="40" priority="7">
      <formula>$AG11="不成立"</formula>
    </cfRule>
    <cfRule type="expression" dxfId="39" priority="8">
      <formula>RIGHT($AG11,2)="低落"</formula>
    </cfRule>
    <cfRule type="expression" dxfId="38" priority="9">
      <formula>$AG11="落札"</formula>
    </cfRule>
    <cfRule type="expression" dxfId="37" priority="10">
      <formula>$AG11="成立"</formula>
    </cfRule>
  </conditionalFormatting>
  <conditionalFormatting sqref="A5:A7">
    <cfRule type="expression" dxfId="36" priority="2">
      <formula>$A11="③"</formula>
    </cfRule>
    <cfRule type="expression" dxfId="35" priority="3">
      <formula>$A11="④"</formula>
    </cfRule>
  </conditionalFormatting>
  <conditionalFormatting sqref="A5:A7">
    <cfRule type="expression" dxfId="34" priority="1">
      <formula>$AG11="落札"</formula>
    </cfRule>
  </conditionalFormatting>
  <conditionalFormatting sqref="A15 A9:A13">
    <cfRule type="expression" dxfId="33" priority="11">
      <formula>$AG14="保留"</formula>
    </cfRule>
    <cfRule type="expression" dxfId="32" priority="12">
      <formula>$AG14="取止め"</formula>
    </cfRule>
    <cfRule type="expression" dxfId="31" priority="13">
      <formula>$AG14="不調"</formula>
    </cfRule>
    <cfRule type="expression" dxfId="30" priority="14">
      <formula>$AG14="不成立"</formula>
    </cfRule>
    <cfRule type="expression" dxfId="29" priority="15">
      <formula>RIGHT($AG14,2)="低落"</formula>
    </cfRule>
    <cfRule type="expression" dxfId="28" priority="16">
      <formula>$AG14="落札"</formula>
    </cfRule>
    <cfRule type="expression" dxfId="27" priority="17">
      <formula>$AG14="成立"</formula>
    </cfRule>
  </conditionalFormatting>
  <conditionalFormatting sqref="A14">
    <cfRule type="expression" dxfId="26" priority="18">
      <formula>#REF!="保留"</formula>
    </cfRule>
    <cfRule type="expression" dxfId="25" priority="19">
      <formula>#REF!="取止め"</formula>
    </cfRule>
    <cfRule type="expression" dxfId="24" priority="20">
      <formula>#REF!="不調"</formula>
    </cfRule>
    <cfRule type="expression" dxfId="23" priority="21">
      <formula>#REF!="不成立"</formula>
    </cfRule>
    <cfRule type="expression" dxfId="22" priority="22">
      <formula>RIGHT(#REF!,2)="低落"</formula>
    </cfRule>
    <cfRule type="expression" dxfId="21" priority="23">
      <formula>#REF!="落札"</formula>
    </cfRule>
    <cfRule type="expression" dxfId="20" priority="24">
      <formula>#REF!="成立"</formula>
    </cfRule>
  </conditionalFormatting>
  <conditionalFormatting sqref="A15 A9:A13">
    <cfRule type="expression" dxfId="19" priority="25">
      <formula>$A14="③"</formula>
    </cfRule>
    <cfRule type="expression" dxfId="18" priority="26">
      <formula>$A14="④"</formula>
    </cfRule>
  </conditionalFormatting>
  <conditionalFormatting sqref="A14">
    <cfRule type="expression" dxfId="17" priority="27">
      <formula>#REF!="③"</formula>
    </cfRule>
    <cfRule type="expression" dxfId="16" priority="28">
      <formula>#REF!="④"</formula>
    </cfRule>
  </conditionalFormatting>
  <conditionalFormatting sqref="A15 A9:A13">
    <cfRule type="expression" dxfId="15" priority="29">
      <formula>$AG14="落札"</formula>
    </cfRule>
  </conditionalFormatting>
  <conditionalFormatting sqref="A14">
    <cfRule type="expression" dxfId="14" priority="30">
      <formula>#REF!="落札"</formula>
    </cfRule>
  </conditionalFormatting>
  <conditionalFormatting sqref="A8">
    <cfRule type="expression" dxfId="13" priority="31">
      <formula>#REF!="保留"</formula>
    </cfRule>
    <cfRule type="expression" dxfId="12" priority="32">
      <formula>#REF!="取止め"</formula>
    </cfRule>
    <cfRule type="expression" dxfId="11" priority="33">
      <formula>#REF!="不調"</formula>
    </cfRule>
    <cfRule type="expression" dxfId="10" priority="34">
      <formula>#REF!="不成立"</formula>
    </cfRule>
    <cfRule type="expression" dxfId="9" priority="35">
      <formula>RIGHT(#REF!,2)="低落"</formula>
    </cfRule>
    <cfRule type="expression" dxfId="8" priority="36">
      <formula>#REF!="落札"</formula>
    </cfRule>
    <cfRule type="expression" dxfId="7" priority="37">
      <formula>#REF!="成立"</formula>
    </cfRule>
  </conditionalFormatting>
  <conditionalFormatting sqref="A8">
    <cfRule type="expression" dxfId="6" priority="38">
      <formula>#REF!="③"</formula>
    </cfRule>
    <cfRule type="expression" dxfId="5" priority="39">
      <formula>#REF!="④"</formula>
    </cfRule>
  </conditionalFormatting>
  <conditionalFormatting sqref="A8">
    <cfRule type="expression" dxfId="4" priority="40">
      <formula>#REF!="落札"</formula>
    </cfRule>
  </conditionalFormatting>
  <dataValidations count="6">
    <dataValidation type="list" showDropDown="1" showInputMessage="1" showErrorMessage="1" sqref="J29" xr:uid="{00000000-0002-0000-0300-000002000000}">
      <formula1>$K$28:$K$32</formula1>
    </dataValidation>
    <dataValidation type="list" allowBlank="1" showInputMessage="1" showErrorMessage="1" sqref="J28" xr:uid="{E8E26492-D0A7-499E-BB29-91565511714C}">
      <formula1>$J$29:$J$32</formula1>
    </dataValidation>
    <dataValidation type="list" allowBlank="1" showInputMessage="1" showErrorMessage="1" sqref="K28" xr:uid="{FC586F5B-CF57-4987-BACE-3FCCAF2114C4}">
      <formula1>$K$29:$K$31</formula1>
    </dataValidation>
    <dataValidation type="list" allowBlank="1" showInputMessage="1" showErrorMessage="1" sqref="K5:K19" xr:uid="{2C457DAF-AFDD-412D-A9BF-D3D72A124F0D}">
      <formula1>$K$27:$K$27</formula1>
    </dataValidation>
    <dataValidation type="list" allowBlank="1" showInputMessage="1" showErrorMessage="1" sqref="J5:J19" xr:uid="{73926F40-EAF1-4A8C-A00B-33676FE6507E}">
      <formula1>$J$27:$J$28</formula1>
    </dataValidation>
    <dataValidation type="list" allowBlank="1" showInputMessage="1" showErrorMessage="1" sqref="L13 L8:L11" xr:uid="{8B052976-2D95-47FE-99DA-FE5BC6EADB64}">
      <formula1>$L$22:$L$24</formula1>
    </dataValidation>
  </dataValidations>
  <printOptions horizontalCentered="1"/>
  <pageMargins left="0.70866141732283472" right="0.70866141732283472" top="0.74803149606299213" bottom="0.27559055118110237" header="0.31496062992125984" footer="0.31496062992125984"/>
  <pageSetup paperSize="9" scale="63" fitToHeight="3" orientation="landscape" r:id="rId1"/>
  <headerFooter>
    <oddFooter>&amp;L※公益法人の区分において、「公財」は、「公益財団法人」、「公社」は「公益社団法人」、「特財」は、「特例財団法人」、「特社」は「特例社団法人」をいう。
（注）必要があるときは、各欄の配置を著しく変更することなく所要の変更を加えることその他所要の調整を加えることができる。</oddFooter>
  </headerFooter>
  <rowBreaks count="2" manualBreakCount="2">
    <brk id="12" max="12" man="1"/>
    <brk id="20" max="12"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tabColor rgb="FFFFC000"/>
    <pageSetUpPr fitToPage="1"/>
  </sheetPr>
  <dimension ref="A1:N83"/>
  <sheetViews>
    <sheetView view="pageBreakPreview" zoomScaleNormal="85" zoomScaleSheetLayoutView="100" workbookViewId="0">
      <pane xSplit="1" ySplit="4" topLeftCell="B5" activePane="bottomRight" state="frozen"/>
      <selection activeCell="A26" sqref="A26"/>
      <selection pane="topRight" activeCell="A26" sqref="A26"/>
      <selection pane="bottomLeft" activeCell="A26" sqref="A26"/>
      <selection pane="bottomRight" activeCell="D7" sqref="D7"/>
    </sheetView>
  </sheetViews>
  <sheetFormatPr defaultRowHeight="13.5"/>
  <cols>
    <col min="1" max="1" width="30.5" style="1" customWidth="1"/>
    <col min="2" max="2" width="17.25" style="1" customWidth="1"/>
    <col min="3" max="3" width="14.125" style="1" customWidth="1"/>
    <col min="4" max="4" width="15.625" style="1" customWidth="1"/>
    <col min="5" max="5" width="15.375" style="1" customWidth="1"/>
    <col min="6" max="6" width="12.625" style="1" customWidth="1"/>
    <col min="7" max="7" width="12.75" style="1" customWidth="1"/>
    <col min="8" max="8" width="11.75" style="1" customWidth="1"/>
    <col min="9" max="9" width="7.875" style="1" customWidth="1"/>
    <col min="10" max="12" width="9.5" style="1" customWidth="1"/>
    <col min="13" max="13" width="8" style="18" customWidth="1"/>
    <col min="14" max="14" width="9.5" style="18" bestFit="1" customWidth="1"/>
    <col min="15" max="16384" width="9" style="1"/>
  </cols>
  <sheetData>
    <row r="1" spans="1:14" ht="32.1" customHeight="1">
      <c r="A1" s="91" t="s">
        <v>25</v>
      </c>
      <c r="B1" s="92"/>
      <c r="C1" s="92"/>
      <c r="D1" s="92"/>
      <c r="E1" s="92"/>
      <c r="F1" s="92"/>
      <c r="G1" s="92"/>
      <c r="H1" s="92"/>
      <c r="I1" s="92"/>
      <c r="J1" s="92"/>
      <c r="K1" s="92"/>
      <c r="L1" s="92"/>
      <c r="M1" s="92"/>
      <c r="N1" s="18" t="s">
        <v>28</v>
      </c>
    </row>
    <row r="2" spans="1:14">
      <c r="N2" s="18" t="s">
        <v>29</v>
      </c>
    </row>
    <row r="3" spans="1:14" ht="52.5" customHeight="1">
      <c r="A3" s="90" t="s">
        <v>24</v>
      </c>
      <c r="B3" s="90" t="s">
        <v>2</v>
      </c>
      <c r="C3" s="90" t="s">
        <v>3</v>
      </c>
      <c r="D3" s="90" t="s">
        <v>4</v>
      </c>
      <c r="E3" s="93" t="s">
        <v>5</v>
      </c>
      <c r="F3" s="90" t="s">
        <v>6</v>
      </c>
      <c r="G3" s="90" t="s">
        <v>7</v>
      </c>
      <c r="H3" s="90" t="s">
        <v>8</v>
      </c>
      <c r="I3" s="89" t="s">
        <v>9</v>
      </c>
      <c r="J3" s="89" t="s">
        <v>10</v>
      </c>
      <c r="K3" s="89"/>
      <c r="L3" s="89"/>
      <c r="M3" s="90" t="s">
        <v>11</v>
      </c>
      <c r="N3" s="18" t="s">
        <v>29</v>
      </c>
    </row>
    <row r="4" spans="1:14" ht="37.5" customHeight="1">
      <c r="A4" s="90"/>
      <c r="B4" s="90"/>
      <c r="C4" s="90"/>
      <c r="D4" s="90"/>
      <c r="E4" s="97"/>
      <c r="F4" s="90"/>
      <c r="G4" s="90"/>
      <c r="H4" s="90"/>
      <c r="I4" s="89"/>
      <c r="J4" s="35" t="s">
        <v>12</v>
      </c>
      <c r="K4" s="35" t="s">
        <v>13</v>
      </c>
      <c r="L4" s="35" t="s">
        <v>23</v>
      </c>
      <c r="M4" s="90"/>
      <c r="N4" s="50" t="s">
        <v>29</v>
      </c>
    </row>
    <row r="5" spans="1:14" ht="90" customHeight="1">
      <c r="A5" s="44"/>
      <c r="B5" s="52"/>
      <c r="C5" s="59"/>
      <c r="D5" s="6"/>
      <c r="E5" s="53"/>
      <c r="F5" s="54"/>
      <c r="G5" s="55"/>
      <c r="H5" s="56"/>
      <c r="I5" s="5"/>
      <c r="J5" s="23"/>
      <c r="K5" s="17"/>
      <c r="L5" s="17"/>
      <c r="M5" s="22"/>
      <c r="N5" s="50" t="str">
        <f>IF(H5&gt;0,"表示","非表示")</f>
        <v>非表示</v>
      </c>
    </row>
    <row r="6" spans="1:14" ht="90" customHeight="1">
      <c r="A6" s="40"/>
      <c r="B6" s="52"/>
      <c r="C6" s="59"/>
      <c r="D6" s="61"/>
      <c r="E6" s="62"/>
      <c r="F6" s="54"/>
      <c r="G6" s="60"/>
      <c r="H6" s="60"/>
      <c r="I6" s="5"/>
      <c r="J6" s="23"/>
      <c r="K6" s="17"/>
      <c r="L6" s="17"/>
      <c r="M6" s="22"/>
      <c r="N6" s="50" t="str">
        <f t="shared" ref="N6:N27" si="0">IF(H6&gt;0,"表示","非表示")</f>
        <v>非表示</v>
      </c>
    </row>
    <row r="7" spans="1:14" ht="90" customHeight="1">
      <c r="A7" s="12"/>
      <c r="B7" s="52"/>
      <c r="C7" s="59"/>
      <c r="D7" s="61"/>
      <c r="E7" s="62"/>
      <c r="F7" s="54"/>
      <c r="G7" s="60"/>
      <c r="H7" s="60"/>
      <c r="I7" s="5"/>
      <c r="J7" s="27"/>
      <c r="K7" s="33"/>
      <c r="L7" s="33"/>
      <c r="M7" s="22"/>
      <c r="N7" s="50" t="str">
        <f t="shared" si="0"/>
        <v>非表示</v>
      </c>
    </row>
    <row r="8" spans="1:14" ht="90" customHeight="1">
      <c r="A8" s="69"/>
      <c r="B8" s="52"/>
      <c r="C8" s="43"/>
      <c r="D8" s="12"/>
      <c r="E8" s="70"/>
      <c r="F8" s="71"/>
      <c r="G8" s="7"/>
      <c r="H8" s="7"/>
      <c r="I8" s="72"/>
      <c r="J8" s="34"/>
      <c r="K8" s="33"/>
      <c r="L8" s="33"/>
      <c r="M8" s="22"/>
      <c r="N8" s="50" t="str">
        <f t="shared" si="0"/>
        <v>非表示</v>
      </c>
    </row>
    <row r="9" spans="1:14" ht="90" customHeight="1">
      <c r="A9" s="13"/>
      <c r="B9" s="52"/>
      <c r="C9" s="14"/>
      <c r="D9" s="12"/>
      <c r="E9" s="70"/>
      <c r="F9" s="71"/>
      <c r="G9" s="47"/>
      <c r="H9" s="47"/>
      <c r="I9" s="15"/>
      <c r="J9" s="23"/>
      <c r="K9" s="17"/>
      <c r="L9" s="17"/>
      <c r="M9" s="22"/>
      <c r="N9" s="50" t="str">
        <f t="shared" si="0"/>
        <v>非表示</v>
      </c>
    </row>
    <row r="10" spans="1:14" ht="90" customHeight="1">
      <c r="A10" s="13"/>
      <c r="B10" s="52"/>
      <c r="C10" s="14"/>
      <c r="D10" s="12"/>
      <c r="E10" s="70"/>
      <c r="F10" s="71"/>
      <c r="G10" s="47"/>
      <c r="H10" s="47"/>
      <c r="I10" s="15"/>
      <c r="J10" s="23"/>
      <c r="K10" s="17"/>
      <c r="L10" s="17"/>
      <c r="M10" s="22"/>
      <c r="N10" s="50" t="str">
        <f t="shared" si="0"/>
        <v>非表示</v>
      </c>
    </row>
    <row r="11" spans="1:14" ht="90" hidden="1" customHeight="1">
      <c r="A11" s="30" t="s">
        <v>63</v>
      </c>
      <c r="B11" s="29"/>
      <c r="C11" s="28"/>
      <c r="D11" s="27"/>
      <c r="E11" s="26"/>
      <c r="F11" s="25"/>
      <c r="G11" s="32"/>
      <c r="H11" s="32"/>
      <c r="I11" s="24"/>
      <c r="J11" s="23"/>
      <c r="K11" s="17"/>
      <c r="L11" s="17"/>
      <c r="M11" s="22"/>
      <c r="N11" s="50" t="str">
        <f t="shared" si="0"/>
        <v>非表示</v>
      </c>
    </row>
    <row r="12" spans="1:14" ht="90" hidden="1" customHeight="1">
      <c r="A12" s="30" t="s">
        <v>65</v>
      </c>
      <c r="B12" s="29"/>
      <c r="C12" s="28"/>
      <c r="D12" s="27"/>
      <c r="E12" s="26"/>
      <c r="F12" s="25"/>
      <c r="G12" s="32"/>
      <c r="H12" s="32"/>
      <c r="I12" s="24"/>
      <c r="J12" s="23"/>
      <c r="K12" s="17"/>
      <c r="L12" s="17"/>
      <c r="M12" s="22"/>
      <c r="N12" s="50" t="str">
        <f t="shared" si="0"/>
        <v>非表示</v>
      </c>
    </row>
    <row r="13" spans="1:14" ht="90" hidden="1" customHeight="1">
      <c r="A13" s="30" t="s">
        <v>66</v>
      </c>
      <c r="B13" s="29"/>
      <c r="C13" s="28"/>
      <c r="D13" s="27"/>
      <c r="E13" s="26"/>
      <c r="F13" s="25"/>
      <c r="G13" s="32"/>
      <c r="H13" s="32"/>
      <c r="I13" s="24"/>
      <c r="J13" s="23"/>
      <c r="K13" s="17"/>
      <c r="L13" s="17"/>
      <c r="M13" s="22"/>
      <c r="N13" s="50" t="str">
        <f t="shared" si="0"/>
        <v>非表示</v>
      </c>
    </row>
    <row r="14" spans="1:14" ht="90" hidden="1" customHeight="1">
      <c r="A14" s="30" t="s">
        <v>67</v>
      </c>
      <c r="B14" s="29"/>
      <c r="C14" s="28"/>
      <c r="D14" s="27"/>
      <c r="E14" s="26"/>
      <c r="F14" s="25"/>
      <c r="G14" s="32"/>
      <c r="H14" s="32"/>
      <c r="I14" s="24"/>
      <c r="J14" s="23"/>
      <c r="K14" s="17"/>
      <c r="L14" s="17"/>
      <c r="M14" s="22"/>
      <c r="N14" s="50" t="str">
        <f t="shared" si="0"/>
        <v>非表示</v>
      </c>
    </row>
    <row r="15" spans="1:14" ht="90" hidden="1" customHeight="1">
      <c r="A15" s="30" t="s">
        <v>68</v>
      </c>
      <c r="B15" s="29"/>
      <c r="C15" s="28"/>
      <c r="D15" s="27"/>
      <c r="E15" s="26"/>
      <c r="F15" s="25"/>
      <c r="G15" s="32"/>
      <c r="H15" s="32"/>
      <c r="I15" s="24"/>
      <c r="J15" s="23"/>
      <c r="K15" s="17"/>
      <c r="L15" s="17"/>
      <c r="M15" s="22"/>
      <c r="N15" s="50" t="str">
        <f t="shared" si="0"/>
        <v>非表示</v>
      </c>
    </row>
    <row r="16" spans="1:14" ht="90" hidden="1" customHeight="1">
      <c r="A16" s="30" t="s">
        <v>70</v>
      </c>
      <c r="B16" s="29"/>
      <c r="C16" s="28"/>
      <c r="D16" s="27"/>
      <c r="E16" s="26"/>
      <c r="F16" s="25"/>
      <c r="G16" s="32"/>
      <c r="H16" s="32"/>
      <c r="I16" s="24"/>
      <c r="J16" s="23"/>
      <c r="K16" s="17"/>
      <c r="L16" s="17"/>
      <c r="M16" s="22"/>
      <c r="N16" s="50" t="str">
        <f t="shared" si="0"/>
        <v>非表示</v>
      </c>
    </row>
    <row r="17" spans="1:14" ht="90" hidden="1" customHeight="1">
      <c r="A17" s="30" t="s">
        <v>71</v>
      </c>
      <c r="B17" s="29"/>
      <c r="C17" s="28"/>
      <c r="D17" s="27"/>
      <c r="E17" s="26"/>
      <c r="F17" s="25"/>
      <c r="G17" s="32"/>
      <c r="H17" s="32"/>
      <c r="I17" s="24"/>
      <c r="J17" s="23"/>
      <c r="K17" s="17"/>
      <c r="L17" s="17"/>
      <c r="M17" s="22"/>
      <c r="N17" s="50" t="str">
        <f t="shared" si="0"/>
        <v>非表示</v>
      </c>
    </row>
    <row r="18" spans="1:14" ht="90" hidden="1" customHeight="1">
      <c r="A18" s="30" t="s">
        <v>72</v>
      </c>
      <c r="B18" s="29"/>
      <c r="C18" s="28"/>
      <c r="D18" s="27"/>
      <c r="E18" s="26"/>
      <c r="F18" s="25"/>
      <c r="G18" s="32"/>
      <c r="H18" s="32"/>
      <c r="I18" s="24"/>
      <c r="J18" s="23"/>
      <c r="K18" s="17"/>
      <c r="L18" s="17"/>
      <c r="M18" s="22"/>
      <c r="N18" s="50" t="str">
        <f t="shared" si="0"/>
        <v>非表示</v>
      </c>
    </row>
    <row r="19" spans="1:14" ht="90" hidden="1" customHeight="1">
      <c r="A19" s="30" t="s">
        <v>73</v>
      </c>
      <c r="B19" s="29"/>
      <c r="C19" s="28"/>
      <c r="D19" s="27"/>
      <c r="E19" s="26"/>
      <c r="F19" s="25"/>
      <c r="G19" s="32"/>
      <c r="H19" s="32"/>
      <c r="I19" s="24"/>
      <c r="J19" s="23"/>
      <c r="K19" s="17"/>
      <c r="L19" s="17"/>
      <c r="M19" s="22"/>
      <c r="N19" s="50" t="str">
        <f t="shared" si="0"/>
        <v>非表示</v>
      </c>
    </row>
    <row r="20" spans="1:14" ht="90" hidden="1" customHeight="1">
      <c r="A20" s="30" t="s">
        <v>74</v>
      </c>
      <c r="B20" s="29"/>
      <c r="C20" s="28"/>
      <c r="D20" s="27"/>
      <c r="E20" s="26"/>
      <c r="F20" s="25"/>
      <c r="G20" s="32"/>
      <c r="H20" s="32"/>
      <c r="I20" s="24"/>
      <c r="J20" s="23"/>
      <c r="K20" s="17"/>
      <c r="L20" s="17"/>
      <c r="M20" s="22"/>
      <c r="N20" s="50" t="str">
        <f t="shared" si="0"/>
        <v>非表示</v>
      </c>
    </row>
    <row r="21" spans="1:14" ht="90" hidden="1" customHeight="1">
      <c r="A21" s="30" t="s">
        <v>75</v>
      </c>
      <c r="B21" s="29"/>
      <c r="C21" s="28"/>
      <c r="D21" s="27"/>
      <c r="E21" s="26"/>
      <c r="F21" s="25"/>
      <c r="G21" s="32"/>
      <c r="H21" s="32"/>
      <c r="I21" s="24"/>
      <c r="J21" s="23"/>
      <c r="K21" s="17"/>
      <c r="L21" s="17"/>
      <c r="M21" s="22"/>
      <c r="N21" s="50" t="str">
        <f t="shared" si="0"/>
        <v>非表示</v>
      </c>
    </row>
    <row r="22" spans="1:14" ht="90" hidden="1" customHeight="1">
      <c r="A22" s="30" t="s">
        <v>76</v>
      </c>
      <c r="B22" s="29"/>
      <c r="C22" s="28"/>
      <c r="D22" s="27"/>
      <c r="E22" s="26"/>
      <c r="F22" s="25"/>
      <c r="G22" s="32"/>
      <c r="H22" s="32"/>
      <c r="I22" s="24"/>
      <c r="J22" s="23"/>
      <c r="K22" s="17"/>
      <c r="L22" s="17"/>
      <c r="M22" s="22"/>
      <c r="N22" s="50" t="str">
        <f t="shared" si="0"/>
        <v>非表示</v>
      </c>
    </row>
    <row r="23" spans="1:14" ht="90" hidden="1" customHeight="1">
      <c r="A23" s="30" t="s">
        <v>77</v>
      </c>
      <c r="B23" s="29"/>
      <c r="C23" s="28"/>
      <c r="D23" s="27"/>
      <c r="E23" s="26"/>
      <c r="F23" s="25"/>
      <c r="G23" s="32"/>
      <c r="H23" s="32"/>
      <c r="I23" s="24"/>
      <c r="J23" s="23"/>
      <c r="K23" s="17"/>
      <c r="L23" s="31"/>
      <c r="M23" s="22"/>
      <c r="N23" s="50" t="str">
        <f t="shared" si="0"/>
        <v>非表示</v>
      </c>
    </row>
    <row r="24" spans="1:14" ht="90" hidden="1" customHeight="1">
      <c r="A24" s="30" t="s">
        <v>78</v>
      </c>
      <c r="B24" s="29"/>
      <c r="C24" s="28"/>
      <c r="D24" s="27"/>
      <c r="E24" s="26"/>
      <c r="F24" s="25"/>
      <c r="G24" s="32"/>
      <c r="H24" s="32"/>
      <c r="I24" s="24"/>
      <c r="J24" s="23"/>
      <c r="K24" s="17"/>
      <c r="L24" s="17"/>
      <c r="M24" s="22"/>
      <c r="N24" s="50" t="str">
        <f t="shared" si="0"/>
        <v>非表示</v>
      </c>
    </row>
    <row r="25" spans="1:14" ht="90" hidden="1" customHeight="1">
      <c r="A25" s="30" t="s">
        <v>80</v>
      </c>
      <c r="B25" s="29"/>
      <c r="C25" s="28"/>
      <c r="D25" s="27"/>
      <c r="E25" s="26"/>
      <c r="F25" s="25"/>
      <c r="G25" s="32"/>
      <c r="H25" s="32"/>
      <c r="I25" s="24"/>
      <c r="J25" s="23"/>
      <c r="K25" s="17"/>
      <c r="L25" s="17"/>
      <c r="M25" s="22"/>
      <c r="N25" s="50" t="str">
        <f t="shared" si="0"/>
        <v>非表示</v>
      </c>
    </row>
    <row r="26" spans="1:14" ht="90" hidden="1" customHeight="1">
      <c r="A26" s="30" t="s">
        <v>81</v>
      </c>
      <c r="B26" s="29"/>
      <c r="C26" s="28"/>
      <c r="D26" s="27"/>
      <c r="E26" s="26"/>
      <c r="F26" s="25"/>
      <c r="G26" s="32"/>
      <c r="H26" s="32"/>
      <c r="I26" s="24"/>
      <c r="J26" s="23"/>
      <c r="K26" s="17"/>
      <c r="L26" s="31"/>
      <c r="M26" s="22"/>
      <c r="N26" s="50" t="str">
        <f t="shared" si="0"/>
        <v>非表示</v>
      </c>
    </row>
    <row r="27" spans="1:14" ht="90" hidden="1" customHeight="1">
      <c r="A27" s="30" t="s">
        <v>82</v>
      </c>
      <c r="B27" s="29"/>
      <c r="C27" s="28"/>
      <c r="D27" s="27"/>
      <c r="E27" s="26"/>
      <c r="F27" s="25"/>
      <c r="G27" s="32"/>
      <c r="H27" s="32"/>
      <c r="I27" s="24"/>
      <c r="J27" s="23"/>
      <c r="K27" s="17"/>
      <c r="L27" s="17"/>
      <c r="M27" s="22"/>
      <c r="N27" s="50" t="str">
        <f t="shared" si="0"/>
        <v>非表示</v>
      </c>
    </row>
    <row r="28" spans="1:14" ht="90" hidden="1" customHeight="1">
      <c r="A28" s="30"/>
      <c r="B28" s="29"/>
      <c r="C28" s="28"/>
      <c r="D28" s="27"/>
      <c r="E28" s="26"/>
      <c r="F28" s="25"/>
      <c r="G28" s="32"/>
      <c r="H28" s="32"/>
      <c r="I28" s="24"/>
      <c r="J28" s="23"/>
      <c r="K28" s="17"/>
      <c r="L28" s="17"/>
      <c r="M28" s="22"/>
      <c r="N28" s="50" t="str">
        <f>IF(H28&gt;0,"表示","非表示")</f>
        <v>非表示</v>
      </c>
    </row>
    <row r="29" spans="1:14" hidden="1">
      <c r="A29" s="21"/>
      <c r="B29" s="20"/>
      <c r="C29" s="19"/>
      <c r="D29" s="19"/>
      <c r="E29" s="19"/>
      <c r="F29" s="19"/>
      <c r="G29" s="20"/>
      <c r="H29" s="19"/>
      <c r="I29" s="19"/>
      <c r="J29" s="19"/>
    </row>
    <row r="30" spans="1:14" hidden="1">
      <c r="J30" s="1" t="s">
        <v>15</v>
      </c>
      <c r="K30" s="1" t="s">
        <v>16</v>
      </c>
      <c r="N30" s="18" t="s">
        <v>31</v>
      </c>
    </row>
    <row r="31" spans="1:14" hidden="1">
      <c r="J31" s="1" t="s">
        <v>17</v>
      </c>
      <c r="K31" s="1" t="s">
        <v>18</v>
      </c>
      <c r="N31" s="18" t="s">
        <v>31</v>
      </c>
    </row>
    <row r="32" spans="1:14" hidden="1">
      <c r="J32" s="1" t="s">
        <v>19</v>
      </c>
      <c r="N32" s="18" t="s">
        <v>31</v>
      </c>
    </row>
    <row r="33" spans="10:14" hidden="1">
      <c r="J33" s="1" t="s">
        <v>20</v>
      </c>
      <c r="N33" s="18" t="s">
        <v>31</v>
      </c>
    </row>
    <row r="34" spans="10:14" hidden="1"/>
    <row r="35" spans="10:14" hidden="1"/>
    <row r="36" spans="10:14" hidden="1"/>
    <row r="37" spans="10:14" hidden="1"/>
    <row r="38" spans="10:14" hidden="1"/>
    <row r="39" spans="10:14" hidden="1"/>
    <row r="40" spans="10:14" hidden="1"/>
    <row r="41" spans="10:14" hidden="1"/>
    <row r="42" spans="10:14" hidden="1"/>
    <row r="43" spans="10:14" hidden="1"/>
    <row r="44" spans="10:14" hidden="1"/>
    <row r="45" spans="10:14" hidden="1"/>
    <row r="46" spans="10:14" hidden="1"/>
    <row r="47" spans="10:14" hidden="1"/>
    <row r="48" spans="10:14"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sheetData>
  <protectedRanges>
    <protectedRange sqref="A6" name="範囲1_1_12_1_2_3"/>
    <protectedRange sqref="A5" name="範囲1_1_12_1_2_3_1"/>
    <protectedRange sqref="A8" name="範囲1_1_12_1_2_3_1_1"/>
    <protectedRange sqref="C8" name="範囲3_11_1_2_3"/>
  </protectedRanges>
  <autoFilter ref="N1:N83" xr:uid="{00000000-0009-0000-0000-000005000000}">
    <filterColumn colId="0">
      <filters>
        <filter val="表示"/>
      </filters>
    </filterColumn>
  </autoFilter>
  <mergeCells count="12">
    <mergeCell ref="D3:D4"/>
    <mergeCell ref="E3:E4"/>
    <mergeCell ref="M3:M4"/>
    <mergeCell ref="A1:M1"/>
    <mergeCell ref="A3:A4"/>
    <mergeCell ref="B3:B4"/>
    <mergeCell ref="C3:C4"/>
    <mergeCell ref="F3:F4"/>
    <mergeCell ref="G3:G4"/>
    <mergeCell ref="H3:H4"/>
    <mergeCell ref="I3:I4"/>
    <mergeCell ref="J3:L3"/>
  </mergeCells>
  <phoneticPr fontId="1"/>
  <conditionalFormatting sqref="C5">
    <cfRule type="expression" dxfId="3" priority="7">
      <formula>$A11="③"</formula>
    </cfRule>
    <cfRule type="expression" dxfId="2" priority="8">
      <formula>$A11="④"</formula>
    </cfRule>
  </conditionalFormatting>
  <conditionalFormatting sqref="C6:C7">
    <cfRule type="expression" dxfId="1" priority="1">
      <formula>$A12="③"</formula>
    </cfRule>
    <cfRule type="expression" dxfId="0" priority="2">
      <formula>$A12="④"</formula>
    </cfRule>
  </conditionalFormatting>
  <dataValidations disablePrompts="1" count="3">
    <dataValidation type="list" showDropDown="1" showInputMessage="1" showErrorMessage="1" sqref="J30" xr:uid="{00000000-0002-0000-0500-000000000000}">
      <formula1>$K$28:$K$32</formula1>
    </dataValidation>
    <dataValidation type="list" allowBlank="1" showInputMessage="1" showErrorMessage="1" sqref="J5:J28" xr:uid="{00000000-0002-0000-0500-000001000000}">
      <formula1>$J$30:$J$33</formula1>
    </dataValidation>
    <dataValidation type="list" allowBlank="1" showInputMessage="1" showErrorMessage="1" sqref="K5:K28" xr:uid="{00000000-0002-0000-0500-000002000000}">
      <formula1>$K$30:$K$31</formula1>
    </dataValidation>
  </dataValidations>
  <printOptions horizontalCentered="1"/>
  <pageMargins left="0.51181102362204722" right="0.31496062992125984" top="0.55118110236220474" bottom="0.15748031496062992" header="0.31496062992125984" footer="0.31496062992125984"/>
  <pageSetup paperSize="9" scale="73" fitToHeight="4" orientation="landscape" r:id="rId1"/>
  <headerFooter>
    <oddFooter>&amp;L※公益法人の区分において、「公財」は、「公益財団法人」、「公社」は「公益社団法人」、「特財」は、「特例財団法人」、「特社」は「特例社団法人」をいう。
（注）必要があるときは、各欄の配置を著しく変更することなく所要の変更を加えることその他所要の調整を加えることができる。</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O22"/>
  <sheetViews>
    <sheetView view="pageBreakPreview" zoomScaleNormal="100" zoomScaleSheetLayoutView="100" workbookViewId="0">
      <pane xSplit="1" ySplit="4" topLeftCell="B5" activePane="bottomRight" state="frozen"/>
      <selection activeCell="I8" sqref="I8"/>
      <selection pane="topRight" activeCell="I8" sqref="I8"/>
      <selection pane="bottomLeft" activeCell="I8" sqref="I8"/>
      <selection pane="bottomRight" activeCell="A5" sqref="A5:A7"/>
    </sheetView>
  </sheetViews>
  <sheetFormatPr defaultRowHeight="13.5"/>
  <cols>
    <col min="1" max="1" width="28.25" style="1" customWidth="1"/>
    <col min="2" max="2" width="17.25" style="1" customWidth="1"/>
    <col min="3" max="3" width="14" style="1" customWidth="1"/>
    <col min="4" max="5" width="15.5" style="1" customWidth="1"/>
    <col min="6" max="6" width="12.375" style="1" customWidth="1"/>
    <col min="7" max="8" width="14" style="1" customWidth="1"/>
    <col min="9" max="9" width="8.75" style="1" customWidth="1"/>
    <col min="10" max="10" width="10.875" style="1" customWidth="1"/>
    <col min="11" max="13" width="11.625" style="1" customWidth="1"/>
    <col min="14" max="14" width="8.875" style="1" customWidth="1"/>
    <col min="15" max="15" width="9.5" style="18" bestFit="1" customWidth="1"/>
    <col min="16" max="16384" width="9" style="1"/>
  </cols>
  <sheetData>
    <row r="1" spans="1:15" ht="32.1" customHeight="1">
      <c r="A1" s="91" t="s">
        <v>27</v>
      </c>
      <c r="B1" s="92"/>
      <c r="C1" s="92"/>
      <c r="D1" s="92"/>
      <c r="E1" s="92"/>
      <c r="F1" s="92"/>
      <c r="G1" s="92"/>
      <c r="H1" s="92"/>
      <c r="I1" s="92"/>
      <c r="J1" s="92"/>
      <c r="K1" s="92"/>
      <c r="L1" s="92"/>
      <c r="M1" s="92"/>
      <c r="N1" s="92"/>
      <c r="O1" s="18" t="s">
        <v>28</v>
      </c>
    </row>
    <row r="2" spans="1:15">
      <c r="O2" s="18" t="s">
        <v>29</v>
      </c>
    </row>
    <row r="3" spans="1:15" ht="68.099999999999994" customHeight="1">
      <c r="A3" s="90" t="s">
        <v>24</v>
      </c>
      <c r="B3" s="90" t="s">
        <v>2</v>
      </c>
      <c r="C3" s="90" t="s">
        <v>3</v>
      </c>
      <c r="D3" s="90" t="s">
        <v>4</v>
      </c>
      <c r="E3" s="94" t="s">
        <v>5</v>
      </c>
      <c r="F3" s="90" t="s">
        <v>21</v>
      </c>
      <c r="G3" s="90" t="s">
        <v>7</v>
      </c>
      <c r="H3" s="90" t="s">
        <v>8</v>
      </c>
      <c r="I3" s="90" t="s">
        <v>9</v>
      </c>
      <c r="J3" s="89" t="s">
        <v>22</v>
      </c>
      <c r="K3" s="89" t="s">
        <v>10</v>
      </c>
      <c r="L3" s="89"/>
      <c r="M3" s="89"/>
      <c r="N3" s="90" t="s">
        <v>11</v>
      </c>
      <c r="O3" s="18" t="s">
        <v>29</v>
      </c>
    </row>
    <row r="4" spans="1:15" ht="38.25" customHeight="1">
      <c r="A4" s="90"/>
      <c r="B4" s="90"/>
      <c r="C4" s="90"/>
      <c r="D4" s="90"/>
      <c r="E4" s="98"/>
      <c r="F4" s="90"/>
      <c r="G4" s="90"/>
      <c r="H4" s="90"/>
      <c r="I4" s="90"/>
      <c r="J4" s="89"/>
      <c r="K4" s="6" t="s">
        <v>12</v>
      </c>
      <c r="L4" s="6" t="s">
        <v>13</v>
      </c>
      <c r="M4" s="6" t="s">
        <v>26</v>
      </c>
      <c r="N4" s="90"/>
      <c r="O4" s="50" t="s">
        <v>29</v>
      </c>
    </row>
    <row r="5" spans="1:15" ht="90" customHeight="1">
      <c r="A5" s="44"/>
      <c r="B5" s="52"/>
      <c r="C5" s="43"/>
      <c r="D5" s="4"/>
      <c r="E5" s="42"/>
      <c r="F5" s="27"/>
      <c r="G5" s="7"/>
      <c r="H5" s="7"/>
      <c r="I5" s="5"/>
      <c r="J5" s="8"/>
      <c r="K5" s="8"/>
      <c r="L5" s="8"/>
      <c r="M5" s="38"/>
      <c r="N5" s="16"/>
      <c r="O5" s="50" t="str">
        <f>IF(H5&gt;0,"表示","非表示")</f>
        <v>非表示</v>
      </c>
    </row>
    <row r="6" spans="1:15" ht="90" customHeight="1">
      <c r="A6" s="40"/>
      <c r="B6" s="13"/>
      <c r="C6" s="41"/>
      <c r="D6" s="40"/>
      <c r="E6" s="40"/>
      <c r="F6" s="40"/>
      <c r="G6" s="46"/>
      <c r="H6" s="46"/>
      <c r="I6" s="39"/>
      <c r="J6" s="8"/>
      <c r="K6" s="8"/>
      <c r="L6" s="8"/>
      <c r="M6" s="38"/>
      <c r="N6" s="16"/>
      <c r="O6" s="50" t="str">
        <f t="shared" ref="O6:O9" si="0">IF(H6&gt;0,"表示","非表示")</f>
        <v>非表示</v>
      </c>
    </row>
    <row r="7" spans="1:15" ht="90" customHeight="1">
      <c r="A7" s="12"/>
      <c r="B7" s="13"/>
      <c r="C7" s="14"/>
      <c r="D7" s="12"/>
      <c r="E7" s="12"/>
      <c r="F7" s="13"/>
      <c r="G7" s="47"/>
      <c r="H7" s="47"/>
      <c r="I7" s="36"/>
      <c r="J7" s="37"/>
      <c r="K7" s="12"/>
      <c r="L7" s="16"/>
      <c r="M7" s="16"/>
      <c r="N7" s="16"/>
      <c r="O7" s="50" t="str">
        <f t="shared" si="0"/>
        <v>非表示</v>
      </c>
    </row>
    <row r="8" spans="1:15" ht="90" customHeight="1">
      <c r="A8" s="12"/>
      <c r="B8" s="13"/>
      <c r="C8" s="14"/>
      <c r="D8" s="12"/>
      <c r="E8" s="12"/>
      <c r="F8" s="13"/>
      <c r="G8" s="47"/>
      <c r="H8" s="47"/>
      <c r="I8" s="36"/>
      <c r="J8" s="37"/>
      <c r="K8" s="12"/>
      <c r="L8" s="16"/>
      <c r="M8" s="16"/>
      <c r="N8" s="16"/>
      <c r="O8" s="50" t="str">
        <f t="shared" si="0"/>
        <v>非表示</v>
      </c>
    </row>
    <row r="9" spans="1:15" ht="90" customHeight="1">
      <c r="A9" s="12"/>
      <c r="B9" s="13"/>
      <c r="C9" s="14"/>
      <c r="D9" s="12"/>
      <c r="E9" s="12"/>
      <c r="F9" s="13"/>
      <c r="G9" s="47"/>
      <c r="H9" s="47"/>
      <c r="I9" s="36"/>
      <c r="J9" s="16"/>
      <c r="K9" s="16"/>
      <c r="L9" s="16"/>
      <c r="M9" s="16"/>
      <c r="N9" s="16"/>
      <c r="O9" s="50" t="str">
        <f t="shared" si="0"/>
        <v>非表示</v>
      </c>
    </row>
    <row r="10" spans="1:15" ht="90" customHeight="1">
      <c r="A10" s="12"/>
      <c r="B10" s="13"/>
      <c r="C10" s="14"/>
      <c r="D10" s="12"/>
      <c r="E10" s="12"/>
      <c r="F10" s="13"/>
      <c r="G10" s="47"/>
      <c r="H10" s="47"/>
      <c r="I10" s="36"/>
      <c r="J10" s="16"/>
      <c r="K10" s="16"/>
      <c r="L10" s="16"/>
      <c r="M10" s="16"/>
      <c r="N10" s="16"/>
      <c r="O10" s="50" t="str">
        <f>IF(H10&gt;0,"表示","非表示")</f>
        <v>非表示</v>
      </c>
    </row>
    <row r="11" spans="1:15">
      <c r="A11" s="10"/>
      <c r="B11" s="11"/>
      <c r="C11" s="11"/>
      <c r="D11" s="11"/>
      <c r="E11" s="11"/>
      <c r="F11" s="11"/>
      <c r="G11" s="11"/>
      <c r="H11" s="11"/>
      <c r="I11" s="11"/>
      <c r="J11" s="11"/>
      <c r="K11" s="11"/>
      <c r="L11" s="11"/>
      <c r="M11" s="11"/>
      <c r="N11" s="11"/>
      <c r="O11" s="51"/>
    </row>
    <row r="12" spans="1:15">
      <c r="A12" s="10"/>
      <c r="B12" s="11"/>
      <c r="C12" s="11"/>
      <c r="D12" s="11"/>
      <c r="E12" s="11"/>
      <c r="F12" s="11"/>
      <c r="G12" s="11"/>
      <c r="H12" s="11"/>
      <c r="I12" s="11"/>
      <c r="J12" s="11"/>
      <c r="K12" s="11"/>
      <c r="L12" s="11"/>
      <c r="M12" s="11"/>
      <c r="N12" s="11"/>
      <c r="O12" s="51"/>
    </row>
    <row r="13" spans="1:15">
      <c r="A13" s="11"/>
      <c r="B13" s="11"/>
      <c r="C13" s="11"/>
      <c r="D13" s="11"/>
      <c r="E13" s="11"/>
      <c r="F13" s="11"/>
      <c r="G13" s="11"/>
      <c r="H13" s="11"/>
      <c r="I13" s="11"/>
      <c r="J13" s="11"/>
      <c r="K13" s="11"/>
      <c r="L13" s="11"/>
      <c r="M13" s="11"/>
      <c r="N13" s="11"/>
      <c r="O13" s="51"/>
    </row>
    <row r="14" spans="1:15">
      <c r="A14" s="11"/>
      <c r="B14" s="11"/>
      <c r="C14" s="11"/>
      <c r="D14" s="11"/>
      <c r="E14" s="11"/>
      <c r="F14" s="11"/>
      <c r="G14" s="11"/>
      <c r="H14" s="11"/>
      <c r="I14" s="11"/>
      <c r="J14" s="11"/>
      <c r="K14" s="11"/>
      <c r="L14" s="11"/>
      <c r="M14" s="11"/>
      <c r="N14" s="11"/>
      <c r="O14" s="51"/>
    </row>
    <row r="15" spans="1:15">
      <c r="A15" s="11"/>
      <c r="B15" s="11"/>
      <c r="C15" s="11"/>
      <c r="D15" s="11"/>
      <c r="E15" s="11"/>
      <c r="F15" s="11"/>
      <c r="G15" s="11"/>
      <c r="H15" s="11"/>
      <c r="I15" s="11"/>
      <c r="J15" s="11"/>
      <c r="K15" s="11"/>
      <c r="L15" s="11"/>
      <c r="M15" s="11"/>
      <c r="N15" s="11"/>
      <c r="O15" s="51"/>
    </row>
    <row r="16" spans="1:15">
      <c r="A16" s="11"/>
      <c r="B16" s="11"/>
      <c r="C16" s="11"/>
      <c r="D16" s="11"/>
      <c r="E16" s="11"/>
      <c r="G16" s="11"/>
      <c r="H16" s="11"/>
      <c r="I16" s="11"/>
      <c r="J16" s="11"/>
      <c r="K16" s="11"/>
      <c r="L16" s="11"/>
      <c r="M16" s="11"/>
      <c r="N16" s="11"/>
      <c r="O16" s="51"/>
    </row>
    <row r="17" spans="11:15">
      <c r="K17" s="1" t="s">
        <v>15</v>
      </c>
      <c r="L17" s="1" t="s">
        <v>16</v>
      </c>
      <c r="O17" s="51" t="s">
        <v>32</v>
      </c>
    </row>
    <row r="18" spans="11:15">
      <c r="K18" s="1" t="s">
        <v>17</v>
      </c>
      <c r="L18" s="1" t="s">
        <v>18</v>
      </c>
      <c r="O18" s="51" t="s">
        <v>32</v>
      </c>
    </row>
    <row r="19" spans="11:15">
      <c r="K19" s="1" t="s">
        <v>19</v>
      </c>
      <c r="O19" s="51" t="s">
        <v>32</v>
      </c>
    </row>
    <row r="20" spans="11:15">
      <c r="K20" s="1" t="s">
        <v>20</v>
      </c>
      <c r="O20" s="51" t="s">
        <v>32</v>
      </c>
    </row>
    <row r="21" spans="11:15">
      <c r="O21" s="51"/>
    </row>
    <row r="22" spans="11:15">
      <c r="O22" s="51"/>
    </row>
  </sheetData>
  <protectedRanges>
    <protectedRange sqref="A6" name="範囲1_1_12_1_2_3"/>
    <protectedRange sqref="C5:C6" name="範囲3_11_1_2_3"/>
    <protectedRange sqref="A5" name="範囲1_1_12_1_2_3_1"/>
  </protectedRanges>
  <autoFilter ref="O1:O83" xr:uid="{00000000-0009-0000-0000-000006000000}"/>
  <mergeCells count="13">
    <mergeCell ref="A1:N1"/>
    <mergeCell ref="A3:A4"/>
    <mergeCell ref="B3:B4"/>
    <mergeCell ref="C3:C4"/>
    <mergeCell ref="D3:D4"/>
    <mergeCell ref="F3:F4"/>
    <mergeCell ref="G3:G4"/>
    <mergeCell ref="H3:H4"/>
    <mergeCell ref="I3:I4"/>
    <mergeCell ref="J3:J4"/>
    <mergeCell ref="E3:E4"/>
    <mergeCell ref="K3:M3"/>
    <mergeCell ref="N3:N4"/>
  </mergeCells>
  <phoneticPr fontId="1"/>
  <dataValidations count="4">
    <dataValidation type="list" showDropDown="1" showInputMessage="1" showErrorMessage="1" sqref="K17" xr:uid="{00000000-0002-0000-0600-000000000000}">
      <formula1>$K$16:$K$20</formula1>
    </dataValidation>
    <dataValidation type="list" allowBlank="1" showInputMessage="1" showErrorMessage="1" sqref="F6:F10" xr:uid="{00000000-0002-0000-0600-000001000000}">
      <formula1>#REF!</formula1>
    </dataValidation>
    <dataValidation type="list" allowBlank="1" showInputMessage="1" showErrorMessage="1" sqref="K5:K10" xr:uid="{00000000-0002-0000-0600-000002000000}">
      <formula1>$K$16:$K$20</formula1>
    </dataValidation>
    <dataValidation type="list" allowBlank="1" showInputMessage="1" showErrorMessage="1" sqref="L5:L10" xr:uid="{00000000-0002-0000-0600-000003000000}">
      <formula1>$L$16:$L$18</formula1>
    </dataValidation>
  </dataValidations>
  <pageMargins left="0.70866141732283472" right="0.31496062992125984" top="0.74803149606299213" bottom="0.74803149606299213" header="0.31496062992125984" footer="0.31496062992125984"/>
  <pageSetup paperSize="9" scale="64" orientation="landscape" r:id="rId1"/>
  <headerFooter>
    <oddFooter>&amp;L※公益法人の区分において、「公財」は、「公益財団法人」、「公社」は「公益社団法人」、「特財」は、「特例財団法人」、「特社」は「特例社団法人」をいう。
（注）必要があるときは、各欄の配置を著しく変更することなく所要の変更を加えることその他所要の調整を加えることができる。</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付紙様式第１</vt:lpstr>
      <vt:lpstr>付紙様式第３</vt:lpstr>
      <vt:lpstr>付紙様式第４</vt:lpstr>
      <vt:lpstr>付紙様式第１!Print_Area</vt:lpstr>
      <vt:lpstr>付紙様式第３!Print_Area</vt:lpstr>
      <vt:lpstr>付紙様式第４!Print_Area</vt:lpstr>
      <vt:lpstr>付紙様式第１!Print_Titles</vt:lpstr>
      <vt:lpstr>付紙様式第３!Print_Titles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　原口（7988）</dc:creator>
  <cp:lastModifiedBy>桑原 美幸</cp:lastModifiedBy>
  <cp:lastPrinted>2024-03-28T04:02:36Z</cp:lastPrinted>
  <dcterms:created xsi:type="dcterms:W3CDTF">2020-10-14T01:43:48Z</dcterms:created>
  <dcterms:modified xsi:type="dcterms:W3CDTF">2024-03-28T05:09:58Z</dcterms:modified>
</cp:coreProperties>
</file>