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Z:\00_南関東防衛局共有\02_局内データ交換\00_HP(2)\20_Second_level\05_bid_procurement\kensetsu\kouhyou\reiwa5nendo\R5.9\"/>
    </mc:Choice>
  </mc:AlternateContent>
  <xr:revisionPtr revIDLastSave="0" documentId="8_{5FB31265-3CA3-468D-AF59-53F7ECC66D79}" xr6:coauthVersionLast="36" xr6:coauthVersionMax="36" xr10:uidLastSave="{00000000-0000-0000-0000-000000000000}"/>
  <bookViews>
    <workbookView xWindow="0" yWindow="0" windowWidth="28800" windowHeight="12210" tabRatio="875" xr2:uid="{00000000-000D-0000-FFFF-FFFF00000000}"/>
  </bookViews>
  <sheets>
    <sheet name="付紙様式第１" sheetId="8" r:id="rId1"/>
  </sheets>
  <definedNames>
    <definedName name="_xlnm._FilterDatabase" localSheetId="0" hidden="1">付紙様式第１!$N$1:$N$83</definedName>
    <definedName name="_xlnm.Print_Area" localSheetId="0">付紙様式第１!$A$1:$M$20</definedName>
    <definedName name="_xlnm.Print_Titles" localSheetId="0">付紙様式第１!$1:$4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5" i="8" l="1"/>
  <c r="I16" i="8"/>
  <c r="I17" i="8"/>
  <c r="I14" i="8" l="1"/>
  <c r="I9" i="8"/>
  <c r="I13" i="8"/>
  <c r="I12" i="8"/>
  <c r="I11" i="8"/>
  <c r="I10" i="8"/>
  <c r="I8" i="8"/>
  <c r="I7" i="8"/>
  <c r="I6" i="8"/>
  <c r="I5" i="8"/>
  <c r="N6" i="8"/>
  <c r="N7" i="8"/>
  <c r="N8" i="8"/>
  <c r="N9" i="8"/>
  <c r="N10" i="8"/>
  <c r="N11" i="8"/>
  <c r="N12" i="8"/>
  <c r="N13" i="8"/>
  <c r="N14" i="8"/>
  <c r="N15" i="8"/>
  <c r="N16" i="8"/>
  <c r="N17" i="8"/>
  <c r="N18" i="8"/>
  <c r="N19" i="8"/>
  <c r="N20" i="8"/>
  <c r="N5"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会計課総務係　原口（7988）</author>
  </authors>
  <commentList>
    <comment ref="N1" authorId="0" shapeId="0" xr:uid="{00000000-0006-0000-0300-000001000000}">
      <text>
        <r>
          <rPr>
            <b/>
            <sz val="9"/>
            <color indexed="81"/>
            <rFont val="MS P ゴシック"/>
            <family val="3"/>
            <charset val="128"/>
          </rPr>
          <t>HP公表時は、表示で絞込を行い、Ｎ列は非表示にする。</t>
        </r>
      </text>
    </comment>
  </commentList>
</comments>
</file>

<file path=xl/sharedStrings.xml><?xml version="1.0" encoding="utf-8"?>
<sst xmlns="http://schemas.openxmlformats.org/spreadsheetml/2006/main" count="81" uniqueCount="52">
  <si>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rPh sb="75" eb="77">
      <t>ホウシン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</si>
  <si>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</si>
  <si>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</si>
  <si>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</si>
  <si>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</si>
  <si>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</si>
  <si>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</si>
  <si>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</si>
  <si>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</si>
  <si>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</si>
  <si>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</si>
  <si>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</si>
  <si>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</si>
  <si>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</si>
  <si>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</si>
  <si>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</si>
  <si>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</si>
  <si>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</si>
  <si>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</si>
  <si>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</si>
  <si>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</si>
  <si>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印刷範囲</t>
    <rPh sb="0" eb="2">
      <t>インサツ</t>
    </rPh>
    <rPh sb="2" eb="4">
      <t>ハンイ</t>
    </rPh>
    <phoneticPr fontId="1"/>
  </si>
  <si>
    <t>表示</t>
    <rPh sb="0" eb="2">
      <t>ヒョウジ</t>
    </rPh>
    <phoneticPr fontId="1"/>
  </si>
  <si>
    <t>非表示</t>
    <rPh sb="0" eb="3">
      <t>ヒヒョウジ</t>
    </rPh>
    <phoneticPr fontId="1"/>
  </si>
  <si>
    <t>一般競争入札
（総合評価）</t>
    <phoneticPr fontId="1"/>
  </si>
  <si>
    <t>支出負担行為担当官
南関東防衛局長
末富　理栄
神奈川県横浜市中区
北仲通5-57</t>
    <rPh sb="0" eb="2">
      <t>シシュツ</t>
    </rPh>
    <rPh sb="2" eb="4">
      <t>フタン</t>
    </rPh>
    <rPh sb="4" eb="6">
      <t>コウイ</t>
    </rPh>
    <rPh sb="6" eb="9">
      <t>タントウカン</t>
    </rPh>
    <rPh sb="10" eb="11">
      <t>ミナミ</t>
    </rPh>
    <rPh sb="11" eb="13">
      <t>カントウ</t>
    </rPh>
    <rPh sb="13" eb="15">
      <t>ボウエイ</t>
    </rPh>
    <rPh sb="15" eb="17">
      <t>キョクチョウ</t>
    </rPh>
    <rPh sb="18" eb="20">
      <t>スエトミ</t>
    </rPh>
    <rPh sb="21" eb="22">
      <t>リ</t>
    </rPh>
    <rPh sb="22" eb="23">
      <t>エイ</t>
    </rPh>
    <rPh sb="24" eb="28">
      <t>カナガワケン</t>
    </rPh>
    <rPh sb="28" eb="31">
      <t>ヨコハマシ</t>
    </rPh>
    <rPh sb="31" eb="33">
      <t>ナカク</t>
    </rPh>
    <rPh sb="34" eb="37">
      <t>キタナカドオリ</t>
    </rPh>
    <phoneticPr fontId="1"/>
  </si>
  <si>
    <t>一般競争入札</t>
    <phoneticPr fontId="1"/>
  </si>
  <si>
    <t>（株）ＮＡＣ設計
東京都千代田区外神田5-3-1秋葉原OSビル</t>
    <rPh sb="6" eb="8">
      <t>セッケイ</t>
    </rPh>
    <rPh sb="9" eb="12">
      <t>トウキョウト</t>
    </rPh>
    <rPh sb="12" eb="15">
      <t>チヨダ</t>
    </rPh>
    <rPh sb="15" eb="16">
      <t>ク</t>
    </rPh>
    <rPh sb="16" eb="19">
      <t>ソトカンダ</t>
    </rPh>
    <rPh sb="24" eb="27">
      <t>アキハバラ</t>
    </rPh>
    <phoneticPr fontId="1"/>
  </si>
  <si>
    <t>（株）総合設備コンサルタント
東京都渋谷区幡ヶ谷
1-34-14</t>
    <rPh sb="3" eb="7">
      <t>ソウゴウセツビ</t>
    </rPh>
    <rPh sb="15" eb="18">
      <t>トウキョウト</t>
    </rPh>
    <rPh sb="18" eb="20">
      <t>シブヤ</t>
    </rPh>
    <rPh sb="20" eb="21">
      <t>ク</t>
    </rPh>
    <rPh sb="21" eb="24">
      <t>ハタガヤ</t>
    </rPh>
    <phoneticPr fontId="1"/>
  </si>
  <si>
    <t>横須賀外(５)宿舎改修建築工事監理業務
神奈川県横須賀市、川崎市、横浜市
令和5年9月5日から令和7年1月31日
建築</t>
    <rPh sb="0" eb="3">
      <t>ヨコスカ</t>
    </rPh>
    <rPh sb="3" eb="4">
      <t>ホカ</t>
    </rPh>
    <rPh sb="7" eb="9">
      <t>シュクシャ</t>
    </rPh>
    <rPh sb="9" eb="15">
      <t>カイシュウケンチクコウジ</t>
    </rPh>
    <rPh sb="15" eb="19">
      <t>カンリギョウム</t>
    </rPh>
    <rPh sb="20" eb="24">
      <t>カナガワケン</t>
    </rPh>
    <rPh sb="24" eb="27">
      <t>ヨコスカ</t>
    </rPh>
    <rPh sb="27" eb="28">
      <t>シ</t>
    </rPh>
    <rPh sb="29" eb="32">
      <t>カワサキシ</t>
    </rPh>
    <rPh sb="33" eb="36">
      <t>ヨコハマシ</t>
    </rPh>
    <rPh sb="37" eb="39">
      <t>レイワ</t>
    </rPh>
    <rPh sb="40" eb="41">
      <t>ネン</t>
    </rPh>
    <rPh sb="42" eb="43">
      <t>ガツ</t>
    </rPh>
    <rPh sb="44" eb="45">
      <t>ヒ</t>
    </rPh>
    <rPh sb="47" eb="49">
      <t>レイワ</t>
    </rPh>
    <rPh sb="50" eb="51">
      <t>ネン</t>
    </rPh>
    <rPh sb="52" eb="53">
      <t>ガツ</t>
    </rPh>
    <rPh sb="55" eb="56">
      <t>ヒ</t>
    </rPh>
    <rPh sb="57" eb="59">
      <t>ケンチク</t>
    </rPh>
    <phoneticPr fontId="1"/>
  </si>
  <si>
    <t>（株）建綜研
大阪府大阪市北区大淀中1-8-5</t>
    <rPh sb="3" eb="4">
      <t>タツル</t>
    </rPh>
    <rPh sb="4" eb="5">
      <t>ソウ</t>
    </rPh>
    <rPh sb="5" eb="6">
      <t>ケン</t>
    </rPh>
    <rPh sb="7" eb="10">
      <t>オオサカフ</t>
    </rPh>
    <rPh sb="10" eb="13">
      <t>オオサカシ</t>
    </rPh>
    <rPh sb="13" eb="15">
      <t>キタク</t>
    </rPh>
    <rPh sb="15" eb="18">
      <t>オオヨドナカ</t>
    </rPh>
    <phoneticPr fontId="1"/>
  </si>
  <si>
    <t>滝ケ原(５)浄水施設新設土木工事
静岡県御殿場市
令和5年9月5日から令和7年10月31日
水道施設工事</t>
    <rPh sb="0" eb="3">
      <t>タキガハラ</t>
    </rPh>
    <rPh sb="6" eb="10">
      <t>ジョウスイシセツ</t>
    </rPh>
    <rPh sb="10" eb="12">
      <t>シンセツ</t>
    </rPh>
    <rPh sb="12" eb="14">
      <t>ドボク</t>
    </rPh>
    <rPh sb="17" eb="19">
      <t>シズオカ</t>
    </rPh>
    <rPh sb="19" eb="20">
      <t>ケン</t>
    </rPh>
    <rPh sb="20" eb="23">
      <t>ゴテンバ</t>
    </rPh>
    <rPh sb="23" eb="24">
      <t>シ</t>
    </rPh>
    <rPh sb="25" eb="27">
      <t>レイワ</t>
    </rPh>
    <rPh sb="28" eb="29">
      <t>ネン</t>
    </rPh>
    <rPh sb="30" eb="31">
      <t>ガツ</t>
    </rPh>
    <rPh sb="32" eb="33">
      <t>ヒ</t>
    </rPh>
    <rPh sb="35" eb="37">
      <t>レイワ</t>
    </rPh>
    <rPh sb="38" eb="39">
      <t>ネン</t>
    </rPh>
    <rPh sb="41" eb="42">
      <t>ガツ</t>
    </rPh>
    <rPh sb="44" eb="45">
      <t>ヒ</t>
    </rPh>
    <rPh sb="46" eb="48">
      <t>スイドウ</t>
    </rPh>
    <rPh sb="48" eb="50">
      <t>シセツ</t>
    </rPh>
    <rPh sb="50" eb="52">
      <t>コウジ</t>
    </rPh>
    <phoneticPr fontId="1"/>
  </si>
  <si>
    <t>(株)ウォーターテック
東日本支店
東京都港区芝浦
3-16-1</t>
    <rPh sb="0" eb="3">
      <t>カブ</t>
    </rPh>
    <rPh sb="12" eb="13">
      <t>ヒガシ</t>
    </rPh>
    <rPh sb="13" eb="15">
      <t>ニホン</t>
    </rPh>
    <rPh sb="18" eb="21">
      <t>トウキョウト</t>
    </rPh>
    <rPh sb="21" eb="22">
      <t>ミナト</t>
    </rPh>
    <rPh sb="22" eb="23">
      <t>ク</t>
    </rPh>
    <rPh sb="23" eb="25">
      <t>シバウラ</t>
    </rPh>
    <phoneticPr fontId="1"/>
  </si>
  <si>
    <t>浜松外(５)隊舎空調設備改修等設備調査検討
静岡県浜松市、焼津市、御前崎市
令和5年9月5日から令和6年2月29日
機械</t>
    <rPh sb="0" eb="2">
      <t>ハママツ</t>
    </rPh>
    <rPh sb="2" eb="3">
      <t>ホカ</t>
    </rPh>
    <rPh sb="6" eb="8">
      <t>タイシャ</t>
    </rPh>
    <rPh sb="8" eb="12">
      <t>クウチョウセツビ</t>
    </rPh>
    <rPh sb="12" eb="14">
      <t>カイシュウ</t>
    </rPh>
    <rPh sb="14" eb="15">
      <t>トウ</t>
    </rPh>
    <rPh sb="15" eb="17">
      <t>セツビ</t>
    </rPh>
    <rPh sb="17" eb="19">
      <t>チョウサ</t>
    </rPh>
    <rPh sb="19" eb="21">
      <t>ケントウ</t>
    </rPh>
    <rPh sb="22" eb="24">
      <t>シズオカ</t>
    </rPh>
    <rPh sb="24" eb="25">
      <t>ケン</t>
    </rPh>
    <rPh sb="25" eb="27">
      <t>ハママツ</t>
    </rPh>
    <rPh sb="27" eb="28">
      <t>シ</t>
    </rPh>
    <rPh sb="29" eb="32">
      <t>ヤイヅシ</t>
    </rPh>
    <rPh sb="33" eb="37">
      <t>オマエザキシ</t>
    </rPh>
    <rPh sb="38" eb="40">
      <t>レイワ</t>
    </rPh>
    <rPh sb="41" eb="42">
      <t>ネン</t>
    </rPh>
    <rPh sb="43" eb="44">
      <t>ガツ</t>
    </rPh>
    <rPh sb="45" eb="46">
      <t>ヒ</t>
    </rPh>
    <rPh sb="48" eb="50">
      <t>レイワ</t>
    </rPh>
    <rPh sb="51" eb="52">
      <t>ネン</t>
    </rPh>
    <rPh sb="53" eb="54">
      <t>ガツ</t>
    </rPh>
    <rPh sb="56" eb="57">
      <t>ヒ</t>
    </rPh>
    <rPh sb="58" eb="60">
      <t>キカイ</t>
    </rPh>
    <phoneticPr fontId="1"/>
  </si>
  <si>
    <t>横須賀外(５)宿舎改修電気工事
神奈川県横須賀市、川崎市、横浜市
令和5年9月8日から令和7年1月31日
電気工事</t>
    <rPh sb="0" eb="3">
      <t>ヨコスカ</t>
    </rPh>
    <rPh sb="3" eb="4">
      <t>ホカ</t>
    </rPh>
    <rPh sb="7" eb="9">
      <t>シュクシャ</t>
    </rPh>
    <rPh sb="9" eb="11">
      <t>カイシュウ</t>
    </rPh>
    <rPh sb="11" eb="15">
      <t>デンキコウジ</t>
    </rPh>
    <rPh sb="16" eb="20">
      <t>カナガワケン</t>
    </rPh>
    <rPh sb="20" eb="23">
      <t>ヨコスカ</t>
    </rPh>
    <rPh sb="23" eb="24">
      <t>シ</t>
    </rPh>
    <rPh sb="25" eb="28">
      <t>カワサキシ</t>
    </rPh>
    <rPh sb="29" eb="32">
      <t>ヨコハマシ</t>
    </rPh>
    <rPh sb="33" eb="35">
      <t>レイワ</t>
    </rPh>
    <rPh sb="36" eb="37">
      <t>ネン</t>
    </rPh>
    <rPh sb="38" eb="39">
      <t>ガツ</t>
    </rPh>
    <rPh sb="40" eb="41">
      <t>ヒ</t>
    </rPh>
    <rPh sb="43" eb="45">
      <t>レイワ</t>
    </rPh>
    <rPh sb="46" eb="47">
      <t>ネン</t>
    </rPh>
    <rPh sb="48" eb="49">
      <t>ガツ</t>
    </rPh>
    <rPh sb="51" eb="52">
      <t>ヒ</t>
    </rPh>
    <rPh sb="53" eb="57">
      <t>デンキコウジ</t>
    </rPh>
    <phoneticPr fontId="1"/>
  </si>
  <si>
    <t>成電工（株）
東京都世田谷区喜多見8丁目12番9号</t>
    <rPh sb="0" eb="1">
      <t>セイ</t>
    </rPh>
    <rPh sb="1" eb="3">
      <t>デンコウ</t>
    </rPh>
    <rPh sb="3" eb="6">
      <t>カブ</t>
    </rPh>
    <rPh sb="7" eb="10">
      <t>トウキョウト</t>
    </rPh>
    <rPh sb="10" eb="13">
      <t>セタガヤ</t>
    </rPh>
    <rPh sb="13" eb="14">
      <t>ク</t>
    </rPh>
    <rPh sb="14" eb="17">
      <t>キタミ</t>
    </rPh>
    <rPh sb="18" eb="20">
      <t>チョウメ</t>
    </rPh>
    <rPh sb="22" eb="23">
      <t>バン</t>
    </rPh>
    <rPh sb="24" eb="25">
      <t>ゴウ</t>
    </rPh>
    <phoneticPr fontId="1"/>
  </si>
  <si>
    <t>厚木外(５)構内配電等新設調査検討
神奈川県大和市、綾瀬市、相模原市
令和5年9月8日から令和6年7月31日
電気</t>
    <rPh sb="0" eb="3">
      <t>アツギホカ</t>
    </rPh>
    <rPh sb="6" eb="8">
      <t>コウナイ</t>
    </rPh>
    <rPh sb="8" eb="10">
      <t>ハイデン</t>
    </rPh>
    <rPh sb="10" eb="11">
      <t>トウ</t>
    </rPh>
    <rPh sb="11" eb="13">
      <t>シンセツ</t>
    </rPh>
    <rPh sb="13" eb="15">
      <t>チョウサ</t>
    </rPh>
    <rPh sb="15" eb="17">
      <t>ケントウ</t>
    </rPh>
    <rPh sb="18" eb="22">
      <t>カナガワケン</t>
    </rPh>
    <rPh sb="22" eb="24">
      <t>ヤマト</t>
    </rPh>
    <rPh sb="24" eb="25">
      <t>シ</t>
    </rPh>
    <rPh sb="26" eb="29">
      <t>アヤセシ</t>
    </rPh>
    <rPh sb="30" eb="33">
      <t>サガミハラ</t>
    </rPh>
    <rPh sb="33" eb="34">
      <t>シ</t>
    </rPh>
    <rPh sb="35" eb="37">
      <t>レイワ</t>
    </rPh>
    <rPh sb="38" eb="39">
      <t>ネン</t>
    </rPh>
    <rPh sb="40" eb="41">
      <t>ガツ</t>
    </rPh>
    <rPh sb="42" eb="43">
      <t>ヒ</t>
    </rPh>
    <rPh sb="45" eb="47">
      <t>レイワ</t>
    </rPh>
    <rPh sb="48" eb="49">
      <t>ネン</t>
    </rPh>
    <rPh sb="50" eb="51">
      <t>ガツ</t>
    </rPh>
    <rPh sb="53" eb="54">
      <t>ヒ</t>
    </rPh>
    <rPh sb="55" eb="57">
      <t>デンキ</t>
    </rPh>
    <phoneticPr fontId="1"/>
  </si>
  <si>
    <t>池子米軍(５)生活支援施設（1810）新設等設備工事監理業務
神奈川県逗子市
令和5年9月15日から令和7年6月30日
機械</t>
    <rPh sb="0" eb="4">
      <t>イケゴベイグン</t>
    </rPh>
    <rPh sb="7" eb="9">
      <t>セイカツ</t>
    </rPh>
    <rPh sb="9" eb="11">
      <t>シエン</t>
    </rPh>
    <rPh sb="11" eb="13">
      <t>シセツ</t>
    </rPh>
    <rPh sb="19" eb="21">
      <t>シンセツ</t>
    </rPh>
    <rPh sb="21" eb="22">
      <t>トウ</t>
    </rPh>
    <rPh sb="22" eb="24">
      <t>セツビ</t>
    </rPh>
    <rPh sb="24" eb="26">
      <t>コウジ</t>
    </rPh>
    <rPh sb="26" eb="28">
      <t>カンリ</t>
    </rPh>
    <rPh sb="28" eb="30">
      <t>ギョウム</t>
    </rPh>
    <rPh sb="31" eb="35">
      <t>カナガワケン</t>
    </rPh>
    <rPh sb="35" eb="38">
      <t>ズシシ</t>
    </rPh>
    <rPh sb="39" eb="41">
      <t>レイワ</t>
    </rPh>
    <rPh sb="42" eb="43">
      <t>ネン</t>
    </rPh>
    <rPh sb="44" eb="45">
      <t>ガツ</t>
    </rPh>
    <rPh sb="47" eb="48">
      <t>ヒ</t>
    </rPh>
    <rPh sb="50" eb="52">
      <t>レイワ</t>
    </rPh>
    <rPh sb="53" eb="54">
      <t>ネン</t>
    </rPh>
    <rPh sb="55" eb="56">
      <t>ガツ</t>
    </rPh>
    <rPh sb="58" eb="59">
      <t>ヒ</t>
    </rPh>
    <phoneticPr fontId="1"/>
  </si>
  <si>
    <t>南関東防衛局(５)土木積算等技術支援業務（その1）
神奈川県横浜市
令和5年9月15日から令和6年5月31日
土木</t>
    <rPh sb="0" eb="6">
      <t>ミナミカントウボウエイキョク</t>
    </rPh>
    <rPh sb="9" eb="14">
      <t>ドボクセキサントウ</t>
    </rPh>
    <rPh sb="14" eb="16">
      <t>ギジュツ</t>
    </rPh>
    <rPh sb="16" eb="18">
      <t>シエン</t>
    </rPh>
    <rPh sb="18" eb="20">
      <t>ギョウム</t>
    </rPh>
    <rPh sb="26" eb="30">
      <t>カナガワケン</t>
    </rPh>
    <rPh sb="30" eb="32">
      <t>ヨコハマ</t>
    </rPh>
    <rPh sb="32" eb="33">
      <t>シ</t>
    </rPh>
    <rPh sb="34" eb="36">
      <t>レイワ</t>
    </rPh>
    <rPh sb="37" eb="38">
      <t>ネン</t>
    </rPh>
    <rPh sb="39" eb="40">
      <t>ガツ</t>
    </rPh>
    <rPh sb="42" eb="43">
      <t>ヒ</t>
    </rPh>
    <rPh sb="45" eb="47">
      <t>レイワ</t>
    </rPh>
    <rPh sb="48" eb="49">
      <t>ネン</t>
    </rPh>
    <rPh sb="50" eb="51">
      <t>ガツ</t>
    </rPh>
    <rPh sb="53" eb="54">
      <t>ヒ</t>
    </rPh>
    <rPh sb="55" eb="57">
      <t>ドボク</t>
    </rPh>
    <phoneticPr fontId="1"/>
  </si>
  <si>
    <t>（株）協和コンサルタンツ
神奈川県横浜市中区
扇町2丁目4番地2</t>
    <rPh sb="3" eb="5">
      <t>キョウワ</t>
    </rPh>
    <rPh sb="13" eb="17">
      <t>カナガワケン</t>
    </rPh>
    <rPh sb="17" eb="20">
      <t>ヨコハマシ</t>
    </rPh>
    <rPh sb="20" eb="22">
      <t>ナカク</t>
    </rPh>
    <rPh sb="23" eb="25">
      <t>オウギマチ</t>
    </rPh>
    <rPh sb="26" eb="28">
      <t>チョウメ</t>
    </rPh>
    <rPh sb="29" eb="30">
      <t>バン</t>
    </rPh>
    <rPh sb="30" eb="31">
      <t>チ</t>
    </rPh>
    <phoneticPr fontId="1"/>
  </si>
  <si>
    <t>防大(５)運動施設整備等土木工事監理業務
神奈川県横須賀市
令和5年9月15日から令和7年6月30日
土木</t>
    <rPh sb="0" eb="2">
      <t>ボウダイ</t>
    </rPh>
    <rPh sb="5" eb="7">
      <t>ウンドウ</t>
    </rPh>
    <rPh sb="7" eb="9">
      <t>シセツ</t>
    </rPh>
    <rPh sb="9" eb="11">
      <t>セイビ</t>
    </rPh>
    <rPh sb="11" eb="12">
      <t>トウ</t>
    </rPh>
    <rPh sb="12" eb="14">
      <t>ドボク</t>
    </rPh>
    <rPh sb="14" eb="16">
      <t>コウジ</t>
    </rPh>
    <rPh sb="16" eb="18">
      <t>カンリ</t>
    </rPh>
    <rPh sb="18" eb="20">
      <t>ギョウム</t>
    </rPh>
    <rPh sb="21" eb="25">
      <t>カナガワケン</t>
    </rPh>
    <rPh sb="25" eb="28">
      <t>ヨコスカ</t>
    </rPh>
    <rPh sb="28" eb="29">
      <t>シ</t>
    </rPh>
    <rPh sb="30" eb="32">
      <t>レイワ</t>
    </rPh>
    <rPh sb="33" eb="34">
      <t>ネン</t>
    </rPh>
    <rPh sb="35" eb="36">
      <t>ガツ</t>
    </rPh>
    <rPh sb="38" eb="39">
      <t>ヒ</t>
    </rPh>
    <rPh sb="41" eb="43">
      <t>レイワ</t>
    </rPh>
    <rPh sb="44" eb="45">
      <t>ネン</t>
    </rPh>
    <rPh sb="46" eb="47">
      <t>ガツ</t>
    </rPh>
    <rPh sb="49" eb="50">
      <t>ヒ</t>
    </rPh>
    <rPh sb="51" eb="53">
      <t>ドボク</t>
    </rPh>
    <phoneticPr fontId="1"/>
  </si>
  <si>
    <t>成和コンサルタント（株）
東京都新宿区西早稲田2丁目18番23号</t>
    <rPh sb="0" eb="2">
      <t>セイワ</t>
    </rPh>
    <rPh sb="13" eb="16">
      <t>トウキョウト</t>
    </rPh>
    <rPh sb="16" eb="18">
      <t>シンジュク</t>
    </rPh>
    <rPh sb="18" eb="19">
      <t>ク</t>
    </rPh>
    <rPh sb="19" eb="23">
      <t>ニシワセダ</t>
    </rPh>
    <rPh sb="24" eb="26">
      <t>チョウメ</t>
    </rPh>
    <rPh sb="28" eb="29">
      <t>バン</t>
    </rPh>
    <rPh sb="31" eb="32">
      <t>ゴウ</t>
    </rPh>
    <phoneticPr fontId="1"/>
  </si>
  <si>
    <t>静浜外(５)液状化等調査
静岡県焼津市、御前崎市
令和5年9月21日から令和6年6月28日
地質調査</t>
    <rPh sb="0" eb="1">
      <t>シズ</t>
    </rPh>
    <rPh sb="1" eb="2">
      <t>ハマ</t>
    </rPh>
    <rPh sb="2" eb="3">
      <t>ホカ</t>
    </rPh>
    <rPh sb="6" eb="8">
      <t>エキジョウ</t>
    </rPh>
    <rPh sb="8" eb="9">
      <t>カ</t>
    </rPh>
    <rPh sb="9" eb="10">
      <t>トウ</t>
    </rPh>
    <rPh sb="10" eb="12">
      <t>チョウサ</t>
    </rPh>
    <rPh sb="13" eb="15">
      <t>シズオカ</t>
    </rPh>
    <rPh sb="15" eb="16">
      <t>ケン</t>
    </rPh>
    <rPh sb="16" eb="19">
      <t>ヤイヅシ</t>
    </rPh>
    <rPh sb="20" eb="23">
      <t>オマエザキ</t>
    </rPh>
    <rPh sb="23" eb="24">
      <t>シ</t>
    </rPh>
    <rPh sb="25" eb="27">
      <t>レイワ</t>
    </rPh>
    <rPh sb="28" eb="29">
      <t>ネン</t>
    </rPh>
    <rPh sb="30" eb="31">
      <t>ガツ</t>
    </rPh>
    <rPh sb="33" eb="34">
      <t>ヒ</t>
    </rPh>
    <rPh sb="36" eb="38">
      <t>レイワ</t>
    </rPh>
    <rPh sb="39" eb="40">
      <t>ネン</t>
    </rPh>
    <rPh sb="41" eb="42">
      <t>ガツ</t>
    </rPh>
    <rPh sb="44" eb="45">
      <t>ヒ</t>
    </rPh>
    <rPh sb="46" eb="48">
      <t>チシツ</t>
    </rPh>
    <rPh sb="48" eb="50">
      <t>チョウサ</t>
    </rPh>
    <phoneticPr fontId="1"/>
  </si>
  <si>
    <t>（株）キタック
新潟県新潟市中央区新光町10番地2</t>
    <rPh sb="8" eb="11">
      <t>ニイガタケン</t>
    </rPh>
    <rPh sb="11" eb="14">
      <t>ニイガタシ</t>
    </rPh>
    <rPh sb="14" eb="17">
      <t>チュウオウク</t>
    </rPh>
    <rPh sb="17" eb="19">
      <t>シンコウ</t>
    </rPh>
    <rPh sb="19" eb="20">
      <t>チョウ</t>
    </rPh>
    <rPh sb="22" eb="24">
      <t>バンチ</t>
    </rPh>
    <phoneticPr fontId="1"/>
  </si>
  <si>
    <t>横須賀(５)比与宇地区調査検討
神奈川県横須賀市
令和5年9月23日から令和6年3月29日
土木</t>
    <rPh sb="0" eb="3">
      <t>ヨコスカ</t>
    </rPh>
    <rPh sb="6" eb="7">
      <t>ヒ</t>
    </rPh>
    <rPh sb="7" eb="8">
      <t>ヨ</t>
    </rPh>
    <rPh sb="8" eb="9">
      <t>ウ</t>
    </rPh>
    <rPh sb="9" eb="11">
      <t>チク</t>
    </rPh>
    <rPh sb="11" eb="13">
      <t>チョウサ</t>
    </rPh>
    <rPh sb="13" eb="15">
      <t>ケントウ</t>
    </rPh>
    <rPh sb="16" eb="19">
      <t>カナガワ</t>
    </rPh>
    <rPh sb="19" eb="20">
      <t>ケン</t>
    </rPh>
    <rPh sb="20" eb="23">
      <t>ヨコスカ</t>
    </rPh>
    <rPh sb="23" eb="24">
      <t>シ</t>
    </rPh>
    <rPh sb="25" eb="27">
      <t>レイワ</t>
    </rPh>
    <rPh sb="28" eb="29">
      <t>ネン</t>
    </rPh>
    <rPh sb="30" eb="31">
      <t>ガツ</t>
    </rPh>
    <rPh sb="33" eb="34">
      <t>ヒ</t>
    </rPh>
    <rPh sb="36" eb="38">
      <t>レイワ</t>
    </rPh>
    <rPh sb="39" eb="40">
      <t>ネン</t>
    </rPh>
    <rPh sb="41" eb="42">
      <t>ガツ</t>
    </rPh>
    <rPh sb="44" eb="45">
      <t>ヒ</t>
    </rPh>
    <rPh sb="46" eb="48">
      <t>ドボク</t>
    </rPh>
    <phoneticPr fontId="1"/>
  </si>
  <si>
    <t>（株）協和コンサルタンツ横浜営業所
神奈川県横浜市中区扇町2丁目4番地2</t>
    <rPh sb="3" eb="5">
      <t>キョウワ</t>
    </rPh>
    <rPh sb="12" eb="14">
      <t>ヨコハマ</t>
    </rPh>
    <rPh sb="14" eb="17">
      <t>エイギョウショ</t>
    </rPh>
    <rPh sb="18" eb="22">
      <t>カナガワケン</t>
    </rPh>
    <rPh sb="22" eb="27">
      <t>ヨコハマシナカク</t>
    </rPh>
    <rPh sb="27" eb="29">
      <t>オウギマチ</t>
    </rPh>
    <rPh sb="30" eb="32">
      <t>チョウメ</t>
    </rPh>
    <rPh sb="33" eb="35">
      <t>バンチ</t>
    </rPh>
    <phoneticPr fontId="1"/>
  </si>
  <si>
    <t>浜松飛行場周辺地区(５)外柵等整備工事
静岡県浜松市
令和5年9月29日から令和6年2月29日
土木一式工事</t>
    <rPh sb="0" eb="9">
      <t>ハママツヒコウジョウシュウヘンチク</t>
    </rPh>
    <rPh sb="12" eb="15">
      <t>ガイサクトウ</t>
    </rPh>
    <rPh sb="15" eb="19">
      <t>セイビコウジ</t>
    </rPh>
    <rPh sb="20" eb="22">
      <t>シズオカ</t>
    </rPh>
    <rPh sb="22" eb="23">
      <t>ケン</t>
    </rPh>
    <rPh sb="23" eb="25">
      <t>ハママツ</t>
    </rPh>
    <rPh sb="25" eb="26">
      <t>シ</t>
    </rPh>
    <rPh sb="27" eb="29">
      <t>レイワ</t>
    </rPh>
    <rPh sb="30" eb="31">
      <t>ネン</t>
    </rPh>
    <rPh sb="32" eb="33">
      <t>ガツ</t>
    </rPh>
    <rPh sb="35" eb="36">
      <t>ヒ</t>
    </rPh>
    <rPh sb="38" eb="40">
      <t>レイワ</t>
    </rPh>
    <rPh sb="41" eb="42">
      <t>ネン</t>
    </rPh>
    <rPh sb="43" eb="44">
      <t>ガツ</t>
    </rPh>
    <rPh sb="46" eb="47">
      <t>ヒ</t>
    </rPh>
    <rPh sb="48" eb="54">
      <t>ドボクイッシキコウジ</t>
    </rPh>
    <phoneticPr fontId="1"/>
  </si>
  <si>
    <t>（株）三輪組
静岡県浜松市東区半田町1419-2</t>
    <rPh sb="3" eb="5">
      <t>ミワ</t>
    </rPh>
    <rPh sb="5" eb="6">
      <t>グミ</t>
    </rPh>
    <rPh sb="7" eb="10">
      <t>シズオカケン</t>
    </rPh>
    <rPh sb="10" eb="13">
      <t>ハママツシ</t>
    </rPh>
    <rPh sb="13" eb="15">
      <t>ヒガシク</t>
    </rPh>
    <rPh sb="15" eb="17">
      <t>ハンダ</t>
    </rPh>
    <rPh sb="17" eb="18">
      <t>マチ</t>
    </rPh>
    <phoneticPr fontId="1"/>
  </si>
  <si>
    <t>横須賀(５)隊舎改修等設備設計
神奈川県横須賀市
令和5年9月30日から令和6年2月29日
電気</t>
    <rPh sb="0" eb="3">
      <t>ヨコスカ</t>
    </rPh>
    <rPh sb="6" eb="8">
      <t>タイシャ</t>
    </rPh>
    <rPh sb="8" eb="11">
      <t>カイシュウトウ</t>
    </rPh>
    <rPh sb="11" eb="15">
      <t>セツビセッケイ</t>
    </rPh>
    <rPh sb="16" eb="19">
      <t>カナガワ</t>
    </rPh>
    <rPh sb="19" eb="20">
      <t>ケン</t>
    </rPh>
    <rPh sb="20" eb="23">
      <t>ヨコスカ</t>
    </rPh>
    <rPh sb="23" eb="24">
      <t>シ</t>
    </rPh>
    <rPh sb="25" eb="27">
      <t>レイワ</t>
    </rPh>
    <rPh sb="28" eb="29">
      <t>ネン</t>
    </rPh>
    <rPh sb="30" eb="31">
      <t>ガツ</t>
    </rPh>
    <rPh sb="33" eb="34">
      <t>ヒ</t>
    </rPh>
    <rPh sb="36" eb="38">
      <t>レイワ</t>
    </rPh>
    <rPh sb="39" eb="40">
      <t>ネン</t>
    </rPh>
    <rPh sb="41" eb="42">
      <t>ガツ</t>
    </rPh>
    <rPh sb="44" eb="45">
      <t>ヒ</t>
    </rPh>
    <phoneticPr fontId="1"/>
  </si>
  <si>
    <t>（株）ムラシマ事務所
石川県金沢市泉野出町
2-7-13</t>
    <rPh sb="7" eb="10">
      <t>ジムショ</t>
    </rPh>
    <rPh sb="11" eb="14">
      <t>イシカワケン</t>
    </rPh>
    <rPh sb="14" eb="17">
      <t>カナザワシ</t>
    </rPh>
    <rPh sb="17" eb="18">
      <t>イズミ</t>
    </rPh>
    <rPh sb="18" eb="19">
      <t>ノ</t>
    </rPh>
    <rPh sb="19" eb="20">
      <t>デ</t>
    </rPh>
    <rPh sb="20" eb="21">
      <t>マチ</t>
    </rPh>
    <phoneticPr fontId="1"/>
  </si>
  <si>
    <t>船越外(５)桟橋改修等土木工事監理業務
神奈川県横須賀市
令和5年9月30日から令和8年2月27日
土木</t>
    <rPh sb="0" eb="2">
      <t>フナコシ</t>
    </rPh>
    <rPh sb="2" eb="3">
      <t>ホカ</t>
    </rPh>
    <rPh sb="6" eb="8">
      <t>サンバシ</t>
    </rPh>
    <rPh sb="8" eb="11">
      <t>カイシュウトウ</t>
    </rPh>
    <rPh sb="11" eb="15">
      <t>ドボクコウジ</t>
    </rPh>
    <rPh sb="15" eb="19">
      <t>カンリギョウム</t>
    </rPh>
    <rPh sb="20" eb="23">
      <t>カナガワ</t>
    </rPh>
    <rPh sb="23" eb="24">
      <t>ケン</t>
    </rPh>
    <rPh sb="24" eb="27">
      <t>ヨコスカ</t>
    </rPh>
    <rPh sb="27" eb="28">
      <t>シ</t>
    </rPh>
    <rPh sb="29" eb="31">
      <t>レイワ</t>
    </rPh>
    <rPh sb="32" eb="33">
      <t>ネン</t>
    </rPh>
    <rPh sb="34" eb="35">
      <t>ガツ</t>
    </rPh>
    <rPh sb="37" eb="38">
      <t>ヒ</t>
    </rPh>
    <rPh sb="40" eb="42">
      <t>レイワ</t>
    </rPh>
    <rPh sb="43" eb="44">
      <t>ネン</t>
    </rPh>
    <rPh sb="45" eb="46">
      <t>ガツ</t>
    </rPh>
    <rPh sb="48" eb="49">
      <t>ヒ</t>
    </rPh>
    <rPh sb="50" eb="52">
      <t>ドボク</t>
    </rPh>
    <phoneticPr fontId="1"/>
  </si>
  <si>
    <t>日本海洋コンサルタント（株）
東京都港区芝浦3-7-9</t>
    <rPh sb="0" eb="2">
      <t>ニホン</t>
    </rPh>
    <rPh sb="2" eb="4">
      <t>カイヨウ</t>
    </rPh>
    <rPh sb="15" eb="18">
      <t>トウキョウト</t>
    </rPh>
    <rPh sb="18" eb="19">
      <t>ミナト</t>
    </rPh>
    <rPh sb="19" eb="20">
      <t>ク</t>
    </rPh>
    <rPh sb="20" eb="22">
      <t>シバウラ</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</si>
</sst>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quot;円&quot;"/>
    <numFmt numFmtId="179" formatCode="[$-411]ggge&quot;年&quot;m&quot;月&quot;d&quot;日&quot;;@"/>
    <numFmt numFmtId="180" formatCode="#,##0;&quot;▲&quot;#,##0"/>
  </numFmts>
  <fonts count="9">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ＭＳ Ｐゴシック"/>
      <family val="3"/>
      <charset val="128"/>
    </font>
    <font>
      <sz val="9"/>
      <name val="ＭＳ Ｐゴシック"/>
      <family val="3"/>
      <charset val="128"/>
    </font>
    <font>
      <sz val="11"/>
      <color theme="1"/>
      <name val="ＭＳ 明朝"/>
      <family val="1"/>
      <charset val="128"/>
    </font>
    <font>
      <sz val="9"/>
      <color theme="1"/>
      <name val="ＭＳ 明朝"/>
      <family val="1"/>
      <charset val="128"/>
    </font>
    <font>
      <sz val="9"/>
      <name val="ＭＳ 明朝"/>
      <family val="1"/>
      <charset val="128"/>
    </font>
    <font>
      <b/>
      <sz val="9"/>
      <color indexed="81"/>
      <name val="MS P ゴシック"/>
      <family val="3"/>
      <charset val="128"/>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3" fillId="0" borderId="0">
      <alignment vertical="center"/>
    </xf>
    <xf numFmtId="0" fontId="3" fillId="0" borderId="0">
      <alignment vertical="center"/>
    </xf>
    <xf numFmtId="0" fontId="4" fillId="0" borderId="0">
      <alignment vertical="center"/>
    </xf>
  </cellStyleXfs>
  <cellXfs count="36">
    <xf numFmtId="0" fontId="0" fillId="0" borderId="0" xfId="0">
      <alignment vertical="center"/>
    </xf>
    <xf numFmtId="0" fontId="5" fillId="0" borderId="0" xfId="0" applyFont="1">
      <alignment vertical="center"/>
    </xf>
    <xf numFmtId="0" fontId="6" fillId="0" borderId="3" xfId="0" applyFont="1" applyFill="1" applyBorder="1" applyAlignment="1">
      <alignment vertical="center" wrapText="1"/>
    </xf>
    <xf numFmtId="0" fontId="7" fillId="2" borderId="1" xfId="3" applyFont="1" applyFill="1" applyBorder="1" applyAlignment="1">
      <alignment vertical="center" wrapText="1"/>
    </xf>
    <xf numFmtId="0" fontId="7" fillId="2" borderId="1" xfId="3" applyFont="1" applyFill="1" applyBorder="1" applyAlignment="1">
      <alignment horizontal="left" vertical="center" wrapText="1"/>
    </xf>
    <xf numFmtId="10" fontId="6" fillId="0" borderId="1" xfId="0" applyNumberFormat="1" applyFont="1" applyFill="1" applyBorder="1" applyAlignment="1">
      <alignment vertical="center" wrapText="1"/>
    </xf>
    <xf numFmtId="0" fontId="6" fillId="0" borderId="1" xfId="0" applyFont="1" applyFill="1" applyBorder="1" applyAlignment="1">
      <alignment vertical="center" wrapText="1"/>
    </xf>
    <xf numFmtId="0" fontId="6" fillId="0" borderId="1" xfId="0" applyFont="1" applyBorder="1" applyAlignment="1">
      <alignment horizontal="center" vertical="center" wrapText="1"/>
    </xf>
    <xf numFmtId="0" fontId="6" fillId="0" borderId="5" xfId="0" applyFont="1" applyBorder="1" applyAlignment="1">
      <alignment horizontal="center" vertical="center" wrapText="1"/>
    </xf>
    <xf numFmtId="176" fontId="7" fillId="2" borderId="5" xfId="3" applyNumberFormat="1" applyFont="1" applyFill="1" applyBorder="1" applyAlignment="1">
      <alignment vertical="center" wrapText="1"/>
    </xf>
    <xf numFmtId="0" fontId="6" fillId="2" borderId="6" xfId="0" applyFont="1" applyFill="1" applyBorder="1" applyAlignment="1">
      <alignment vertical="center" wrapText="1"/>
    </xf>
    <xf numFmtId="0" fontId="6" fillId="2" borderId="1" xfId="0" applyFont="1" applyFill="1" applyBorder="1" applyAlignment="1">
      <alignment horizontal="left" vertical="center" wrapText="1"/>
    </xf>
    <xf numFmtId="0" fontId="7" fillId="2" borderId="1" xfId="3" applyFont="1" applyFill="1" applyBorder="1" applyAlignment="1">
      <alignment horizontal="center" vertical="center" wrapText="1"/>
    </xf>
    <xf numFmtId="0" fontId="6" fillId="0" borderId="0" xfId="0" applyFont="1" applyBorder="1">
      <alignment vertical="center"/>
    </xf>
    <xf numFmtId="0" fontId="5" fillId="0" borderId="0" xfId="0" applyFont="1" applyBorder="1">
      <alignment vertical="center"/>
    </xf>
    <xf numFmtId="0" fontId="5" fillId="0" borderId="0" xfId="0" applyFont="1" applyAlignment="1">
      <alignment horizontal="center" vertical="center"/>
    </xf>
    <xf numFmtId="179" fontId="7" fillId="2" borderId="1" xfId="3" applyNumberFormat="1" applyFont="1" applyFill="1" applyBorder="1" applyAlignment="1">
      <alignment horizontal="center" vertical="center" wrapText="1"/>
    </xf>
    <xf numFmtId="177" fontId="7" fillId="2" borderId="1" xfId="1" applyNumberFormat="1" applyFont="1" applyFill="1" applyBorder="1" applyAlignment="1">
      <alignment vertical="center" wrapText="1"/>
    </xf>
    <xf numFmtId="177" fontId="7" fillId="2" borderId="1" xfId="3" applyNumberFormat="1" applyFont="1" applyFill="1" applyBorder="1" applyAlignment="1">
      <alignment vertical="center" wrapText="1"/>
    </xf>
    <xf numFmtId="177" fontId="7" fillId="2" borderId="5" xfId="1" applyNumberFormat="1" applyFont="1" applyFill="1" applyBorder="1" applyAlignment="1">
      <alignment vertical="center" wrapText="1"/>
    </xf>
    <xf numFmtId="180" fontId="3" fillId="2" borderId="2" xfId="4" applyNumberFormat="1" applyFont="1" applyFill="1" applyBorder="1" applyAlignment="1">
      <alignment horizontal="center" vertical="center"/>
    </xf>
    <xf numFmtId="0" fontId="6" fillId="0" borderId="1" xfId="0" applyFont="1" applyBorder="1" applyAlignment="1">
      <alignment horizontal="center" vertical="center" wrapText="1"/>
    </xf>
    <xf numFmtId="0" fontId="6" fillId="2" borderId="1" xfId="3" applyFont="1" applyFill="1" applyBorder="1" applyAlignment="1">
      <alignment horizontal="left" vertical="center" wrapText="1"/>
    </xf>
    <xf numFmtId="176" fontId="6" fillId="2" borderId="1" xfId="3" applyNumberFormat="1" applyFont="1" applyFill="1" applyBorder="1" applyAlignment="1">
      <alignment horizontal="center" vertical="center" wrapText="1"/>
    </xf>
    <xf numFmtId="177" fontId="6" fillId="2" borderId="1" xfId="1" applyNumberFormat="1" applyFont="1" applyFill="1" applyBorder="1" applyAlignment="1">
      <alignment horizontal="center" vertical="center" wrapText="1"/>
    </xf>
    <xf numFmtId="177" fontId="6" fillId="2" borderId="1" xfId="1" applyNumberFormat="1" applyFont="1" applyFill="1" applyBorder="1" applyAlignment="1">
      <alignment vertical="center" shrinkToFit="1"/>
    </xf>
    <xf numFmtId="177" fontId="6" fillId="2" borderId="1" xfId="3" applyNumberFormat="1" applyFont="1" applyFill="1" applyBorder="1" applyAlignment="1">
      <alignment vertical="center" shrinkToFit="1"/>
    </xf>
    <xf numFmtId="179"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6" fillId="0" borderId="3"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6" fillId="0" borderId="3" xfId="0" applyFont="1" applyFill="1" applyBorder="1" applyAlignment="1">
      <alignment horizontal="center" vertical="center" wrapText="1"/>
    </xf>
  </cellXfs>
  <cellStyles count="5">
    <cellStyle name="桁区切り" xfId="1" builtinId="6"/>
    <cellStyle name="標準" xfId="0" builtinId="0"/>
    <cellStyle name="標準 2" xfId="2" xr:uid="{00000000-0005-0000-0000-000002000000}"/>
    <cellStyle name="標準_１６７調査票４案件best100（再検討）0914提出用" xfId="3" xr:uid="{00000000-0005-0000-0000-000003000000}"/>
    <cellStyle name="標準_210325★２０’決算総括者ベース集計表（案）総括者用" xfId="4" xr:uid="{00000000-0005-0000-0000-000004000000}"/>
  </cellStyles>
  <dxfs count="36">
    <dxf>
      <font>
        <color rgb="FFFF0000"/>
      </font>
    </dxf>
    <dxf>
      <font>
        <color rgb="FFFF0000"/>
      </font>
    </dxf>
    <dxf>
      <font>
        <color rgb="FFFF0000"/>
      </font>
    </dxf>
    <dxf>
      <font>
        <color rgb="FFFF0000"/>
      </font>
    </dxf>
    <dxf>
      <fill>
        <patternFill>
          <bgColor rgb="FFCCFFFF"/>
        </patternFill>
      </fill>
    </dxf>
    <dxf>
      <font>
        <color rgb="FFFF0000"/>
      </font>
    </dxf>
    <dxf>
      <font>
        <color rgb="FFFF0000"/>
      </font>
    </dxf>
    <dxf>
      <fill>
        <patternFill>
          <bgColor rgb="FFCCFFFF"/>
        </patternFill>
      </fill>
    </dxf>
    <dxf>
      <fill>
        <patternFill>
          <bgColor rgb="FFCCFFFF"/>
        </patternFill>
      </fill>
    </dxf>
    <dxf>
      <fill>
        <patternFill>
          <bgColor rgb="FF99FF99"/>
        </patternFill>
      </fill>
    </dxf>
    <dxf>
      <fill>
        <patternFill>
          <bgColor rgb="FFFFCCFF"/>
        </patternFill>
      </fill>
    </dxf>
    <dxf>
      <fill>
        <patternFill>
          <bgColor rgb="FFCCCCFF"/>
        </patternFill>
      </fill>
    </dxf>
    <dxf>
      <fill>
        <patternFill>
          <bgColor rgb="FF00B0F0"/>
        </patternFill>
      </fill>
    </dxf>
    <dxf>
      <fill>
        <patternFill>
          <bgColor rgb="FFFFFF00"/>
        </patternFill>
      </fill>
    </dxf>
    <dxf>
      <fill>
        <patternFill>
          <bgColor rgb="FFCCFFFF"/>
        </patternFill>
      </fill>
    </dxf>
    <dxf>
      <font>
        <color rgb="FFFF0000"/>
      </font>
    </dxf>
    <dxf>
      <font>
        <color rgb="FFFF0000"/>
      </font>
    </dxf>
    <dxf>
      <fill>
        <patternFill>
          <bgColor rgb="FFCCFFFF"/>
        </patternFill>
      </fill>
    </dxf>
    <dxf>
      <fill>
        <patternFill>
          <bgColor rgb="FFCCFFFF"/>
        </patternFill>
      </fill>
    </dxf>
    <dxf>
      <fill>
        <patternFill>
          <bgColor rgb="FF99FF99"/>
        </patternFill>
      </fill>
    </dxf>
    <dxf>
      <fill>
        <patternFill>
          <bgColor rgb="FFFFCCFF"/>
        </patternFill>
      </fill>
    </dxf>
    <dxf>
      <fill>
        <patternFill>
          <bgColor rgb="FFCCCCFF"/>
        </patternFill>
      </fill>
    </dxf>
    <dxf>
      <fill>
        <patternFill>
          <bgColor rgb="FF00B0F0"/>
        </patternFill>
      </fill>
    </dxf>
    <dxf>
      <fill>
        <patternFill>
          <bgColor rgb="FFFFFF00"/>
        </patternFill>
      </fill>
    </dxf>
    <dxf>
      <font>
        <color rgb="FFFF0000"/>
      </font>
    </dxf>
    <dxf>
      <font>
        <color rgb="FFFF0000"/>
      </font>
    </dxf>
    <dxf>
      <fill>
        <patternFill>
          <bgColor rgb="FFCCFFFF"/>
        </patternFill>
      </fill>
    </dxf>
    <dxf>
      <font>
        <color rgb="FFFF0000"/>
      </font>
    </dxf>
    <dxf>
      <font>
        <color rgb="FFFF0000"/>
      </font>
    </dxf>
    <dxf>
      <fill>
        <patternFill>
          <bgColor rgb="FFCCFFFF"/>
        </patternFill>
      </fill>
    </dxf>
    <dxf>
      <fill>
        <patternFill>
          <bgColor rgb="FFCCFFFF"/>
        </patternFill>
      </fill>
    </dxf>
    <dxf>
      <fill>
        <patternFill>
          <bgColor rgb="FF99FF99"/>
        </patternFill>
      </fill>
    </dxf>
    <dxf>
      <fill>
        <patternFill>
          <bgColor rgb="FFFFCCFF"/>
        </patternFill>
      </fill>
    </dxf>
    <dxf>
      <fill>
        <patternFill>
          <bgColor rgb="FFCCCCFF"/>
        </patternFill>
      </fill>
    </dxf>
    <dxf>
      <fill>
        <patternFill>
          <bgColor rgb="FF00B0F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560604</xdr:colOff>
      <xdr:row>0</xdr:row>
      <xdr:rowOff>32227</xdr:rowOff>
    </xdr:from>
    <xdr:ext cx="1031051"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3095504" y="3222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tabColor rgb="FFFFC000"/>
    <pageSetUpPr fitToPage="1"/>
  </sheetPr>
  <dimension ref="A1:N83"/>
  <sheetViews>
    <sheetView tabSelected="1" view="pageBreakPreview" zoomScaleNormal="100" zoomScaleSheetLayoutView="100" workbookViewId="0">
      <pane xSplit="1" ySplit="4" topLeftCell="B14" activePane="bottomRight" state="frozen"/>
      <selection activeCell="F15" sqref="F15"/>
      <selection pane="topRight" activeCell="F15" sqref="F15"/>
      <selection pane="bottomLeft" activeCell="F15" sqref="F15"/>
      <selection pane="bottomRight" activeCell="F15" sqref="F15"/>
    </sheetView>
  </sheetViews>
  <sheetFormatPr defaultRowHeight="13.5"/>
  <cols>
    <col min="1" max="1" width="30.375" style="1" customWidth="1"/>
    <col min="2" max="2" width="18.5" style="1" customWidth="1"/>
    <col min="3" max="3" width="13.625" style="1" customWidth="1"/>
    <col min="4" max="4" width="16" style="1" customWidth="1"/>
    <col min="5" max="5" width="13.25" style="1" customWidth="1"/>
    <col min="6" max="8" width="14" style="1" customWidth="1"/>
    <col min="9" max="9" width="7.5" style="1" customWidth="1"/>
    <col min="10" max="12" width="11.625" style="1" customWidth="1"/>
    <col min="13" max="13" width="8" style="1" customWidth="1"/>
    <col min="14" max="14" width="9.5" style="15" bestFit="1" customWidth="1"/>
    <col min="15" max="16384" width="9" style="1"/>
  </cols>
  <sheetData>
    <row r="1" spans="1:14" ht="39.4" customHeight="1">
      <c r="A1" s="30" t="s">
        <v>0</v>
      </c>
      <c r="B1" s="31"/>
      <c r="C1" s="31"/>
      <c r="D1" s="31"/>
      <c r="E1" s="31"/>
      <c r="F1" s="31"/>
      <c r="G1" s="31"/>
      <c r="H1" s="31"/>
      <c r="I1" s="31"/>
      <c r="J1" s="31"/>
      <c r="K1" s="31"/>
      <c r="L1" s="31"/>
      <c r="M1" s="31"/>
      <c r="N1" s="15" t="s">
        <v>21</v>
      </c>
    </row>
    <row r="2" spans="1:14">
      <c r="N2" s="15" t="s">
        <v>22</v>
      </c>
    </row>
    <row r="3" spans="1:14" ht="68.099999999999994" customHeight="1">
      <c r="A3" s="29" t="s">
        <v>1</v>
      </c>
      <c r="B3" s="29" t="s">
        <v>2</v>
      </c>
      <c r="C3" s="29" t="s">
        <v>3</v>
      </c>
      <c r="D3" s="29" t="s">
        <v>4</v>
      </c>
      <c r="E3" s="33" t="s">
        <v>5</v>
      </c>
      <c r="F3" s="29" t="s">
        <v>6</v>
      </c>
      <c r="G3" s="29" t="s">
        <v>7</v>
      </c>
      <c r="H3" s="29" t="s">
        <v>8</v>
      </c>
      <c r="I3" s="28" t="s">
        <v>9</v>
      </c>
      <c r="J3" s="28" t="s">
        <v>10</v>
      </c>
      <c r="K3" s="28"/>
      <c r="L3" s="28"/>
      <c r="M3" s="29" t="s">
        <v>11</v>
      </c>
      <c r="N3" s="15" t="s">
        <v>22</v>
      </c>
    </row>
    <row r="4" spans="1:14" ht="38.25" customHeight="1">
      <c r="A4" s="32"/>
      <c r="B4" s="32"/>
      <c r="C4" s="32"/>
      <c r="D4" s="32"/>
      <c r="E4" s="34"/>
      <c r="F4" s="32"/>
      <c r="G4" s="32"/>
      <c r="H4" s="32"/>
      <c r="I4" s="35"/>
      <c r="J4" s="2" t="s">
        <v>12</v>
      </c>
      <c r="K4" s="2" t="s">
        <v>13</v>
      </c>
      <c r="L4" s="2" t="s">
        <v>14</v>
      </c>
      <c r="M4" s="29"/>
      <c r="N4" s="20" t="s">
        <v>22</v>
      </c>
    </row>
    <row r="5" spans="1:14" ht="75" customHeight="1">
      <c r="A5" s="6" t="s">
        <v>29</v>
      </c>
      <c r="B5" s="22" t="s">
        <v>25</v>
      </c>
      <c r="C5" s="27">
        <v>45173</v>
      </c>
      <c r="D5" s="6" t="s">
        <v>30</v>
      </c>
      <c r="E5" s="23">
        <v>3120001063543</v>
      </c>
      <c r="F5" s="24" t="s">
        <v>24</v>
      </c>
      <c r="G5" s="25">
        <v>40629956</v>
      </c>
      <c r="H5" s="26">
        <v>38280000</v>
      </c>
      <c r="I5" s="5">
        <f>H5/G5</f>
        <v>0.94216198511265925</v>
      </c>
      <c r="J5" s="6"/>
      <c r="K5" s="6"/>
      <c r="L5" s="7"/>
      <c r="M5" s="8"/>
      <c r="N5" s="20" t="str">
        <f>IF(H5&gt;0,"表示","非表示")</f>
        <v>表示</v>
      </c>
    </row>
    <row r="6" spans="1:14" ht="75" customHeight="1">
      <c r="A6" s="6" t="s">
        <v>31</v>
      </c>
      <c r="B6" s="22" t="s">
        <v>25</v>
      </c>
      <c r="C6" s="27">
        <v>45173</v>
      </c>
      <c r="D6" s="6" t="s">
        <v>32</v>
      </c>
      <c r="E6" s="23">
        <v>6010401021472</v>
      </c>
      <c r="F6" s="24" t="s">
        <v>24</v>
      </c>
      <c r="G6" s="19">
        <v>900409536</v>
      </c>
      <c r="H6" s="18">
        <v>867900000</v>
      </c>
      <c r="I6" s="5">
        <f t="shared" ref="I6:I13" si="0">H6/G6</f>
        <v>0.96389472267872556</v>
      </c>
      <c r="J6" s="6"/>
      <c r="K6" s="6"/>
      <c r="L6" s="6"/>
      <c r="M6" s="7"/>
      <c r="N6" s="20" t="str">
        <f t="shared" ref="N6:N20" si="1">IF(H6&gt;0,"表示","非表示")</f>
        <v>表示</v>
      </c>
    </row>
    <row r="7" spans="1:14" ht="75" customHeight="1">
      <c r="A7" s="6" t="s">
        <v>33</v>
      </c>
      <c r="B7" s="22" t="s">
        <v>25</v>
      </c>
      <c r="C7" s="27">
        <v>45173</v>
      </c>
      <c r="D7" s="6" t="s">
        <v>27</v>
      </c>
      <c r="E7" s="23">
        <v>8010001032884</v>
      </c>
      <c r="F7" s="24" t="s">
        <v>24</v>
      </c>
      <c r="G7" s="19">
        <v>42860428</v>
      </c>
      <c r="H7" s="18">
        <v>40700000</v>
      </c>
      <c r="I7" s="5">
        <f t="shared" si="0"/>
        <v>0.94959387713067167</v>
      </c>
      <c r="J7" s="6"/>
      <c r="K7" s="6"/>
      <c r="L7" s="6"/>
      <c r="M7" s="7"/>
      <c r="N7" s="20" t="str">
        <f t="shared" si="1"/>
        <v>表示</v>
      </c>
    </row>
    <row r="8" spans="1:14" ht="75" customHeight="1">
      <c r="A8" s="6" t="s">
        <v>34</v>
      </c>
      <c r="B8" s="22" t="s">
        <v>25</v>
      </c>
      <c r="C8" s="27">
        <v>45176</v>
      </c>
      <c r="D8" s="6" t="s">
        <v>35</v>
      </c>
      <c r="E8" s="23">
        <v>5010901014290</v>
      </c>
      <c r="F8" s="24" t="s">
        <v>24</v>
      </c>
      <c r="G8" s="19">
        <v>332135314</v>
      </c>
      <c r="H8" s="18">
        <v>324500000</v>
      </c>
      <c r="I8" s="5">
        <f t="shared" si="0"/>
        <v>0.97701143576680916</v>
      </c>
      <c r="J8" s="10"/>
      <c r="K8" s="10"/>
      <c r="L8" s="10"/>
      <c r="M8" s="11"/>
      <c r="N8" s="20" t="str">
        <f t="shared" si="1"/>
        <v>表示</v>
      </c>
    </row>
    <row r="9" spans="1:14" ht="75" customHeight="1">
      <c r="A9" s="6" t="s">
        <v>36</v>
      </c>
      <c r="B9" s="22" t="s">
        <v>25</v>
      </c>
      <c r="C9" s="27">
        <v>45176</v>
      </c>
      <c r="D9" s="6" t="s">
        <v>28</v>
      </c>
      <c r="E9" s="23">
        <v>9011001012710</v>
      </c>
      <c r="F9" s="24" t="s">
        <v>24</v>
      </c>
      <c r="G9" s="19">
        <v>39102002</v>
      </c>
      <c r="H9" s="18">
        <v>37620000</v>
      </c>
      <c r="I9" s="5">
        <f>H9/G9</f>
        <v>0.96209907615471968</v>
      </c>
      <c r="J9" s="10"/>
      <c r="K9" s="10"/>
      <c r="L9" s="10"/>
      <c r="M9" s="11"/>
      <c r="N9" s="20" t="str">
        <f t="shared" si="1"/>
        <v>表示</v>
      </c>
    </row>
    <row r="10" spans="1:14" ht="75" customHeight="1">
      <c r="A10" s="6" t="s">
        <v>37</v>
      </c>
      <c r="B10" s="22" t="s">
        <v>25</v>
      </c>
      <c r="C10" s="27">
        <v>45183</v>
      </c>
      <c r="D10" s="6" t="s">
        <v>28</v>
      </c>
      <c r="E10" s="23">
        <v>9011001012710</v>
      </c>
      <c r="F10" s="24" t="s">
        <v>24</v>
      </c>
      <c r="G10" s="19">
        <v>23694200</v>
      </c>
      <c r="H10" s="18">
        <v>23650000</v>
      </c>
      <c r="I10" s="5">
        <f t="shared" si="0"/>
        <v>0.99813456457698513</v>
      </c>
      <c r="J10" s="10"/>
      <c r="K10" s="10"/>
      <c r="L10" s="10"/>
      <c r="M10" s="11"/>
      <c r="N10" s="20" t="str">
        <f t="shared" si="1"/>
        <v>表示</v>
      </c>
    </row>
    <row r="11" spans="1:14" ht="75" customHeight="1">
      <c r="A11" s="6" t="s">
        <v>38</v>
      </c>
      <c r="B11" s="22" t="s">
        <v>25</v>
      </c>
      <c r="C11" s="27">
        <v>45183</v>
      </c>
      <c r="D11" s="6" t="s">
        <v>39</v>
      </c>
      <c r="E11" s="23">
        <v>2011001006553</v>
      </c>
      <c r="F11" s="24" t="s">
        <v>24</v>
      </c>
      <c r="G11" s="19">
        <v>27776861</v>
      </c>
      <c r="H11" s="18">
        <v>24750000</v>
      </c>
      <c r="I11" s="5">
        <f t="shared" si="0"/>
        <v>0.89102940753456628</v>
      </c>
      <c r="J11" s="10"/>
      <c r="K11" s="10"/>
      <c r="L11" s="10"/>
      <c r="M11" s="11"/>
      <c r="N11" s="20" t="str">
        <f t="shared" si="1"/>
        <v>表示</v>
      </c>
    </row>
    <row r="12" spans="1:14" ht="75" customHeight="1">
      <c r="A12" s="6" t="s">
        <v>40</v>
      </c>
      <c r="B12" s="22" t="s">
        <v>25</v>
      </c>
      <c r="C12" s="27">
        <v>45183</v>
      </c>
      <c r="D12" s="6" t="s">
        <v>41</v>
      </c>
      <c r="E12" s="23">
        <v>3011101010999</v>
      </c>
      <c r="F12" s="24" t="s">
        <v>24</v>
      </c>
      <c r="G12" s="17">
        <v>19676210</v>
      </c>
      <c r="H12" s="18">
        <v>17380000</v>
      </c>
      <c r="I12" s="5">
        <f t="shared" si="0"/>
        <v>0.88330018840010349</v>
      </c>
      <c r="J12" s="6"/>
      <c r="K12" s="6"/>
      <c r="L12" s="6"/>
      <c r="M12" s="7"/>
      <c r="N12" s="20" t="str">
        <f t="shared" si="1"/>
        <v>表示</v>
      </c>
    </row>
    <row r="13" spans="1:14" ht="75" customHeight="1">
      <c r="A13" s="6" t="s">
        <v>42</v>
      </c>
      <c r="B13" s="22" t="s">
        <v>25</v>
      </c>
      <c r="C13" s="27">
        <v>45189</v>
      </c>
      <c r="D13" s="6" t="s">
        <v>43</v>
      </c>
      <c r="E13" s="23">
        <v>2110001001637</v>
      </c>
      <c r="F13" s="24" t="s">
        <v>26</v>
      </c>
      <c r="G13" s="17">
        <v>54248011</v>
      </c>
      <c r="H13" s="18">
        <v>42350000</v>
      </c>
      <c r="I13" s="5">
        <f t="shared" si="0"/>
        <v>0.78067378359733774</v>
      </c>
      <c r="J13" s="10"/>
      <c r="K13" s="10"/>
      <c r="L13" s="10"/>
      <c r="M13" s="11"/>
      <c r="N13" s="20" t="str">
        <f t="shared" si="1"/>
        <v>表示</v>
      </c>
    </row>
    <row r="14" spans="1:14" ht="75" customHeight="1">
      <c r="A14" s="6" t="s">
        <v>44</v>
      </c>
      <c r="B14" s="22" t="s">
        <v>25</v>
      </c>
      <c r="C14" s="27">
        <v>45191</v>
      </c>
      <c r="D14" s="6" t="s">
        <v>45</v>
      </c>
      <c r="E14" s="23">
        <v>2011001006553</v>
      </c>
      <c r="F14" s="24" t="s">
        <v>24</v>
      </c>
      <c r="G14" s="17">
        <v>54257932</v>
      </c>
      <c r="H14" s="18">
        <v>54230000</v>
      </c>
      <c r="I14" s="5">
        <f>H14/G14</f>
        <v>0.99948519969393601</v>
      </c>
      <c r="J14" s="6"/>
      <c r="K14" s="6"/>
      <c r="L14" s="21"/>
      <c r="M14" s="7"/>
      <c r="N14" s="20" t="str">
        <f t="shared" si="1"/>
        <v>表示</v>
      </c>
    </row>
    <row r="15" spans="1:14" ht="75" customHeight="1">
      <c r="A15" s="6" t="s">
        <v>46</v>
      </c>
      <c r="B15" s="22" t="s">
        <v>25</v>
      </c>
      <c r="C15" s="27">
        <v>45197</v>
      </c>
      <c r="D15" s="6" t="s">
        <v>47</v>
      </c>
      <c r="E15" s="23">
        <v>7080401005360</v>
      </c>
      <c r="F15" s="24" t="s">
        <v>26</v>
      </c>
      <c r="G15" s="17">
        <v>8053135</v>
      </c>
      <c r="H15" s="18">
        <v>7332600</v>
      </c>
      <c r="I15" s="5">
        <f t="shared" ref="I15:I17" si="2">H15/G15</f>
        <v>0.91052739088566126</v>
      </c>
      <c r="J15" s="6"/>
      <c r="K15" s="6"/>
      <c r="L15" s="6"/>
      <c r="M15" s="7"/>
      <c r="N15" s="20" t="str">
        <f t="shared" si="1"/>
        <v>表示</v>
      </c>
    </row>
    <row r="16" spans="1:14" ht="75" customHeight="1">
      <c r="A16" s="6" t="s">
        <v>48</v>
      </c>
      <c r="B16" s="22" t="s">
        <v>25</v>
      </c>
      <c r="C16" s="27">
        <v>45198</v>
      </c>
      <c r="D16" s="6" t="s">
        <v>49</v>
      </c>
      <c r="E16" s="23">
        <v>3220001006995</v>
      </c>
      <c r="F16" s="24" t="s">
        <v>24</v>
      </c>
      <c r="G16" s="17">
        <v>21581920</v>
      </c>
      <c r="H16" s="18">
        <v>21450000</v>
      </c>
      <c r="I16" s="5">
        <f t="shared" si="2"/>
        <v>0.9938874761837686</v>
      </c>
      <c r="J16" s="6"/>
      <c r="K16" s="6"/>
      <c r="L16" s="6"/>
      <c r="M16" s="7"/>
      <c r="N16" s="20" t="str">
        <f t="shared" si="1"/>
        <v>表示</v>
      </c>
    </row>
    <row r="17" spans="1:14" ht="75" customHeight="1">
      <c r="A17" s="6" t="s">
        <v>50</v>
      </c>
      <c r="B17" s="22" t="s">
        <v>25</v>
      </c>
      <c r="C17" s="27">
        <v>45198</v>
      </c>
      <c r="D17" s="6" t="s">
        <v>51</v>
      </c>
      <c r="E17" s="23">
        <v>6010601028929</v>
      </c>
      <c r="F17" s="24" t="s">
        <v>24</v>
      </c>
      <c r="G17" s="17">
        <v>50657070</v>
      </c>
      <c r="H17" s="18">
        <v>40700000</v>
      </c>
      <c r="I17" s="5">
        <f t="shared" si="2"/>
        <v>0.80344165187603622</v>
      </c>
      <c r="J17" s="6"/>
      <c r="K17" s="6"/>
      <c r="L17" s="6"/>
      <c r="M17" s="7"/>
      <c r="N17" s="20" t="str">
        <f t="shared" si="1"/>
        <v>表示</v>
      </c>
    </row>
    <row r="18" spans="1:14" ht="75" hidden="1" customHeight="1">
      <c r="A18" s="3"/>
      <c r="B18" s="4"/>
      <c r="C18" s="16"/>
      <c r="D18" s="3"/>
      <c r="E18" s="9"/>
      <c r="F18" s="12"/>
      <c r="G18" s="19"/>
      <c r="H18" s="18"/>
      <c r="I18" s="5"/>
      <c r="J18" s="6"/>
      <c r="K18" s="6"/>
      <c r="L18" s="6"/>
      <c r="M18" s="7"/>
      <c r="N18" s="20" t="str">
        <f t="shared" si="1"/>
        <v>非表示</v>
      </c>
    </row>
    <row r="19" spans="1:14" ht="75" hidden="1" customHeight="1">
      <c r="A19" s="3"/>
      <c r="B19" s="4"/>
      <c r="C19" s="16"/>
      <c r="D19" s="3"/>
      <c r="E19" s="9"/>
      <c r="F19" s="12"/>
      <c r="G19" s="19"/>
      <c r="H19" s="18"/>
      <c r="I19" s="5"/>
      <c r="J19" s="6"/>
      <c r="K19" s="6"/>
      <c r="L19" s="6"/>
      <c r="M19" s="7"/>
      <c r="N19" s="20" t="str">
        <f t="shared" si="1"/>
        <v>非表示</v>
      </c>
    </row>
    <row r="20" spans="1:14" ht="75" hidden="1" customHeight="1">
      <c r="A20" s="3"/>
      <c r="B20" s="4"/>
      <c r="C20" s="16"/>
      <c r="D20" s="3"/>
      <c r="E20" s="9"/>
      <c r="F20" s="12"/>
      <c r="G20" s="19"/>
      <c r="H20" s="18"/>
      <c r="I20" s="5"/>
      <c r="J20" s="6"/>
      <c r="K20" s="6"/>
      <c r="L20" s="6"/>
      <c r="M20" s="7"/>
      <c r="N20" s="20" t="str">
        <f t="shared" si="1"/>
        <v>非表示</v>
      </c>
    </row>
    <row r="21" spans="1:14" hidden="1">
      <c r="A21" s="13"/>
      <c r="B21" s="14"/>
      <c r="C21" s="14"/>
      <c r="D21" s="14"/>
      <c r="E21" s="14"/>
      <c r="F21" s="14"/>
      <c r="G21" s="14"/>
      <c r="H21" s="14"/>
      <c r="I21" s="14"/>
      <c r="J21" s="14"/>
      <c r="K21" s="14"/>
      <c r="L21" s="14"/>
      <c r="M21" s="14"/>
    </row>
    <row r="22" spans="1:14" hidden="1">
      <c r="A22" s="13"/>
      <c r="B22" s="14"/>
      <c r="C22" s="14"/>
      <c r="D22" s="14"/>
      <c r="E22" s="14"/>
      <c r="F22" s="14"/>
      <c r="G22" s="14"/>
      <c r="H22" s="14"/>
      <c r="I22" s="14"/>
      <c r="J22" s="14"/>
      <c r="K22" s="14"/>
      <c r="L22" s="14"/>
      <c r="M22" s="14"/>
    </row>
    <row r="23" spans="1:14" hidden="1">
      <c r="A23" s="14"/>
      <c r="B23" s="14"/>
      <c r="C23" s="14"/>
      <c r="D23" s="14"/>
      <c r="E23" s="14"/>
      <c r="F23" s="14"/>
      <c r="G23" s="14"/>
      <c r="H23" s="14"/>
      <c r="I23" s="14"/>
      <c r="J23" s="14"/>
      <c r="K23" s="14"/>
      <c r="L23" s="14"/>
      <c r="M23" s="14"/>
    </row>
    <row r="24" spans="1:14" hidden="1">
      <c r="A24" s="14"/>
      <c r="B24" s="14"/>
      <c r="C24" s="14"/>
      <c r="D24" s="14"/>
      <c r="E24" s="14"/>
      <c r="F24" s="14"/>
      <c r="G24" s="14"/>
      <c r="H24" s="14"/>
      <c r="I24" s="14"/>
      <c r="J24" s="14"/>
      <c r="K24" s="14"/>
      <c r="L24" s="14"/>
      <c r="M24" s="14"/>
    </row>
    <row r="25" spans="1:14" hidden="1">
      <c r="A25" s="14"/>
      <c r="B25" s="14"/>
      <c r="C25" s="14"/>
      <c r="D25" s="14"/>
      <c r="E25" s="14"/>
      <c r="F25" s="14"/>
      <c r="G25" s="14"/>
      <c r="H25" s="14"/>
      <c r="I25" s="14"/>
      <c r="J25" s="14"/>
      <c r="K25" s="14"/>
      <c r="L25" s="14"/>
      <c r="M25" s="14"/>
    </row>
    <row r="26" spans="1:14" hidden="1">
      <c r="A26" s="14"/>
      <c r="B26" s="14"/>
      <c r="C26" s="14"/>
      <c r="D26" s="14"/>
      <c r="E26" s="14"/>
      <c r="F26" s="14"/>
      <c r="G26" s="14"/>
      <c r="H26" s="14"/>
      <c r="I26" s="14"/>
      <c r="J26" s="14"/>
      <c r="K26" s="14"/>
      <c r="L26" s="14"/>
      <c r="M26" s="14"/>
    </row>
    <row r="27" spans="1:14" hidden="1"/>
    <row r="28" spans="1:14" hidden="1"/>
    <row r="29" spans="1:14" hidden="1">
      <c r="J29" s="1" t="s">
        <v>15</v>
      </c>
      <c r="K29" s="1" t="s">
        <v>16</v>
      </c>
      <c r="N29" s="15" t="s">
        <v>23</v>
      </c>
    </row>
    <row r="30" spans="1:14" hidden="1">
      <c r="J30" s="1" t="s">
        <v>17</v>
      </c>
      <c r="K30" s="1" t="s">
        <v>18</v>
      </c>
      <c r="N30" s="15" t="s">
        <v>23</v>
      </c>
    </row>
    <row r="31" spans="1:14" hidden="1">
      <c r="J31" s="1" t="s">
        <v>19</v>
      </c>
      <c r="N31" s="15" t="s">
        <v>23</v>
      </c>
    </row>
    <row r="32" spans="1:14" hidden="1">
      <c r="J32" s="1" t="s">
        <v>20</v>
      </c>
      <c r="N32" s="15" t="s">
        <v>23</v>
      </c>
    </row>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sheetData>
  <autoFilter ref="N1:N83" xr:uid="{00000000-0009-0000-0000-000003000000}">
    <filterColumn colId="0">
      <filters>
        <filter val="表示"/>
      </filters>
    </filterColumn>
  </autoFilter>
  <mergeCells count="12">
    <mergeCell ref="J3:L3"/>
    <mergeCell ref="M3:M4"/>
    <mergeCell ref="A1:M1"/>
    <mergeCell ref="A3:A4"/>
    <mergeCell ref="B3:B4"/>
    <mergeCell ref="C3:C4"/>
    <mergeCell ref="D3:D4"/>
    <mergeCell ref="E3:E4"/>
    <mergeCell ref="F3:F4"/>
    <mergeCell ref="G3:G4"/>
    <mergeCell ref="H3:H4"/>
    <mergeCell ref="I3:I4"/>
  </mergeCells>
  <phoneticPr fontId="1"/>
  <conditionalFormatting sqref="A5">
    <cfRule type="expression" dxfId="35" priority="30">
      <formula>$AG11="保留"</formula>
    </cfRule>
    <cfRule type="expression" dxfId="34" priority="31">
      <formula>$AG11="取止め"</formula>
    </cfRule>
    <cfRule type="expression" dxfId="33" priority="32">
      <formula>$AG11="不調"</formula>
    </cfRule>
    <cfRule type="expression" dxfId="32" priority="33">
      <formula>$AG11="不成立"</formula>
    </cfRule>
    <cfRule type="expression" dxfId="31" priority="34">
      <formula>RIGHT($AG11,2)="低落"</formula>
    </cfRule>
    <cfRule type="expression" dxfId="30" priority="35">
      <formula>$AG11="落札"</formula>
    </cfRule>
    <cfRule type="expression" dxfId="29" priority="36">
      <formula>$AG11="成立"</formula>
    </cfRule>
  </conditionalFormatting>
  <conditionalFormatting sqref="A5">
    <cfRule type="expression" dxfId="28" priority="28">
      <formula>$A11="③"</formula>
    </cfRule>
    <cfRule type="expression" dxfId="27" priority="29">
      <formula>$A11="④"</formula>
    </cfRule>
  </conditionalFormatting>
  <conditionalFormatting sqref="A5">
    <cfRule type="expression" dxfId="26" priority="27">
      <formula>$AG11="落札"</formula>
    </cfRule>
  </conditionalFormatting>
  <conditionalFormatting sqref="C5">
    <cfRule type="expression" dxfId="25" priority="25">
      <formula>$A11="③"</formula>
    </cfRule>
    <cfRule type="expression" dxfId="24" priority="26">
      <formula>$A11="④"</formula>
    </cfRule>
  </conditionalFormatting>
  <conditionalFormatting sqref="A6:A13">
    <cfRule type="expression" dxfId="23" priority="18">
      <formula>$AG12="保留"</formula>
    </cfRule>
    <cfRule type="expression" dxfId="22" priority="19">
      <formula>$AG12="取止め"</formula>
    </cfRule>
    <cfRule type="expression" dxfId="21" priority="20">
      <formula>$AG12="不調"</formula>
    </cfRule>
    <cfRule type="expression" dxfId="20" priority="21">
      <formula>$AG12="不成立"</formula>
    </cfRule>
    <cfRule type="expression" dxfId="19" priority="22">
      <formula>RIGHT($AG12,2)="低落"</formula>
    </cfRule>
    <cfRule type="expression" dxfId="18" priority="23">
      <formula>$AG12="落札"</formula>
    </cfRule>
    <cfRule type="expression" dxfId="17" priority="24">
      <formula>$AG12="成立"</formula>
    </cfRule>
  </conditionalFormatting>
  <conditionalFormatting sqref="A6:A13">
    <cfRule type="expression" dxfId="16" priority="16">
      <formula>$A12="③"</formula>
    </cfRule>
    <cfRule type="expression" dxfId="15" priority="17">
      <formula>$A12="④"</formula>
    </cfRule>
  </conditionalFormatting>
  <conditionalFormatting sqref="A6:A13">
    <cfRule type="expression" dxfId="14" priority="15">
      <formula>$AG12="落札"</formula>
    </cfRule>
  </conditionalFormatting>
  <conditionalFormatting sqref="A14:A17">
    <cfRule type="expression" dxfId="13" priority="8">
      <formula>$AG20="保留"</formula>
    </cfRule>
    <cfRule type="expression" dxfId="12" priority="9">
      <formula>$AG20="取止め"</formula>
    </cfRule>
    <cfRule type="expression" dxfId="11" priority="10">
      <formula>$AG20="不調"</formula>
    </cfRule>
    <cfRule type="expression" dxfId="10" priority="11">
      <formula>$AG20="不成立"</formula>
    </cfRule>
    <cfRule type="expression" dxfId="9" priority="12">
      <formula>RIGHT($AG20,2)="低落"</formula>
    </cfRule>
    <cfRule type="expression" dxfId="8" priority="13">
      <formula>$AG20="落札"</formula>
    </cfRule>
    <cfRule type="expression" dxfId="7" priority="14">
      <formula>$AG20="成立"</formula>
    </cfRule>
  </conditionalFormatting>
  <conditionalFormatting sqref="A14:A17">
    <cfRule type="expression" dxfId="6" priority="6">
      <formula>$A20="③"</formula>
    </cfRule>
    <cfRule type="expression" dxfId="5" priority="7">
      <formula>$A20="④"</formula>
    </cfRule>
  </conditionalFormatting>
  <conditionalFormatting sqref="A14:A17">
    <cfRule type="expression" dxfId="4" priority="5">
      <formula>$AG20="落札"</formula>
    </cfRule>
  </conditionalFormatting>
  <conditionalFormatting sqref="C6:C7">
    <cfRule type="expression" dxfId="3" priority="3">
      <formula>$A12="③"</formula>
    </cfRule>
    <cfRule type="expression" dxfId="2" priority="4">
      <formula>$A12="④"</formula>
    </cfRule>
  </conditionalFormatting>
  <conditionalFormatting sqref="C8:C17">
    <cfRule type="expression" dxfId="1" priority="1">
      <formula>$A14="③"</formula>
    </cfRule>
    <cfRule type="expression" dxfId="0" priority="2">
      <formula>$A14="④"</formula>
    </cfRule>
  </conditionalFormatting>
  <dataValidations count="4">
    <dataValidation type="list" allowBlank="1" showInputMessage="1" showErrorMessage="1" sqref="L13 L8:L11" xr:uid="{00000000-0002-0000-0300-000000000000}">
      <formula1>$L$24:$L$26</formula1>
    </dataValidation>
    <dataValidation type="list" showDropDown="1" showInputMessage="1" showErrorMessage="1" sqref="J29" xr:uid="{00000000-0002-0000-0300-000002000000}">
      <formula1>$K$28:$K$32</formula1>
    </dataValidation>
    <dataValidation type="list" allowBlank="1" showInputMessage="1" showErrorMessage="1" sqref="J5:J20" xr:uid="{00000000-0002-0000-0300-000003000000}">
      <formula1>$J$29:$J$32</formula1>
    </dataValidation>
    <dataValidation type="list" allowBlank="1" showInputMessage="1" showErrorMessage="1" sqref="K5:K20" xr:uid="{00000000-0002-0000-0300-000004000000}">
      <formula1>$K$29:$K$31</formula1>
    </dataValidation>
  </dataValidations>
  <printOptions horizontalCentered="1"/>
  <pageMargins left="0.70866141732283472" right="0.70866141732283472" top="0.74803149606299213" bottom="0.27559055118110237" header="0.31496062992125984" footer="0.31496062992125984"/>
  <pageSetup paperSize="9" scale="65" fitToHeight="3" orientation="landscape" r:id="rId1"/>
  <headerFooter>
    <oddFooter>&amp;L※公益法人の区分において、「公財」は、「公益財団法人」、「公社」は「公益社団法人」、「特財」は、「特例財団法人」、「特社」は「特例社団法人」をいう。
（注）必要があるときは、各欄の配置を著しく変更することなく所要の変更を加えることその他所要の調整を加えることができる。</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付紙様式第１</vt:lpstr>
      <vt:lpstr>付紙様式第１!Print_Area</vt:lpstr>
      <vt:lpstr>付紙様式第１!Print_Titles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2023-10-30T08:31:06Z</cp:lastPrinted>
  <dcterms:created xsi:type="dcterms:W3CDTF">2020-10-14T01:43:48Z</dcterms:created>
  <dcterms:modified xsi:type="dcterms:W3CDTF">2023-10-31T02:09:26Z</dcterms:modified>
</cp:coreProperties>
</file>