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8\"/>
    </mc:Choice>
  </mc:AlternateContent>
  <xr:revisionPtr revIDLastSave="0" documentId="8_{623CA0F1-4DE4-4D58-818E-3D3FA7D25F20}" xr6:coauthVersionLast="36" xr6:coauthVersionMax="36" xr10:uidLastSave="{00000000-0000-0000-0000-000000000000}"/>
  <bookViews>
    <workbookView xWindow="0" yWindow="0" windowWidth="28800" windowHeight="12210" tabRatio="875" xr2:uid="{00000000-000D-0000-FFFF-FFFF00000000}"/>
  </bookViews>
  <sheets>
    <sheet name="付紙様式第２" sheetId="9" r:id="rId1"/>
  </sheets>
  <definedNames>
    <definedName name="_xlnm._FilterDatabase" localSheetId="0" hidden="1">付紙様式第２!$O$1:$O$83</definedName>
    <definedName name="_xlnm.Print_Area" localSheetId="0">付紙様式第２!$A$1:$N$22</definedName>
    <definedName name="_xlnm.Print_Titles" localSheetId="0">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I6" i="9"/>
  <c r="O6" i="9"/>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<sst xmlns="http://schemas.openxmlformats.org/spreadsheetml/2006/main" count="42" uniqueCount="35">
  <si>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</si>
  <si>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</si>
  <si>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</si>
  <si>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</si>
  <si>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</si>
  <si>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</si>
  <si>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</si>
  <si>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</si>
  <si>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</si>
  <si>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</si>
  <si>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</si>
  <si>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</si>
  <si>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</si>
  <si>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</si>
  <si>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</si>
  <si>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</si>
  <si>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</si>
  <si>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</si>
  <si>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</si>
  <si>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</si>
  <si>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</si>
  <si>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</si>
  <si>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</si>
  <si>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</si>
  <si>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</si>
  <si>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</si>
  <si>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メタウォーター（株）
東京都千代田区神田須田町1-25</t>
    <rPh sb="11" eb="14">
      <t>トウキョウト</t>
    </rPh>
    <rPh sb="14" eb="17">
      <t>チヨダ</t>
    </rPh>
    <rPh sb="17" eb="18">
      <t>ク</t>
    </rPh>
    <rPh sb="18" eb="20">
      <t>カンダ</t>
    </rPh>
    <rPh sb="20" eb="22">
      <t>スダ</t>
    </rPh>
    <rPh sb="22" eb="23">
      <t>マチ</t>
    </rPh>
    <phoneticPr fontId="1"/>
  </si>
  <si>
    <t>会計法第２９条の３第４項及び予算決算及び会計令第１０２条の４第４号イに規定する競争に付することが不利と認められる場合に該当するため。</t>
    <rPh sb="35" eb="37">
      <t>キテイ</t>
    </rPh>
    <rPh sb="39" eb="41">
      <t>キョウソウ</t>
    </rPh>
    <rPh sb="42" eb="43">
      <t>フ</t>
    </rPh>
    <rPh sb="48" eb="50">
      <t>フリ</t>
    </rPh>
    <rPh sb="51" eb="52">
      <t>ミト</t>
    </rPh>
    <rPh sb="56" eb="58">
      <t>バアイ</t>
    </rPh>
    <phoneticPr fontId="1"/>
  </si>
  <si>
    <t>令和５年度東富士演習場内緑地帯設置等委託事業（その１）
静岡県御殿場市
令和5年8月8日～令和6年3月15日
下刈、防火帯設置、間伐、枝打等</t>
    <rPh sb="0" eb="2">
      <t>レイワ</t>
    </rPh>
    <rPh sb="3" eb="5">
      <t>ネンド</t>
    </rPh>
    <rPh sb="5" eb="11">
      <t>ヒガシフジエンシュウジョウ</t>
    </rPh>
    <rPh sb="11" eb="12">
      <t>ナイ</t>
    </rPh>
    <rPh sb="12" eb="15">
      <t>リョクチタイ</t>
    </rPh>
    <rPh sb="15" eb="18">
      <t>セッチトウ</t>
    </rPh>
    <rPh sb="18" eb="22">
      <t>イタクジギョウ</t>
    </rPh>
    <rPh sb="28" eb="31">
      <t>シズオカケン</t>
    </rPh>
    <rPh sb="31" eb="35">
      <t>ゴテンバシ</t>
    </rPh>
    <rPh sb="36" eb="38">
      <t>レイワ</t>
    </rPh>
    <rPh sb="39" eb="40">
      <t>ネン</t>
    </rPh>
    <rPh sb="41" eb="42">
      <t>ガツ</t>
    </rPh>
    <rPh sb="43" eb="44">
      <t>ヒ</t>
    </rPh>
    <rPh sb="45" eb="47">
      <t>レイワ</t>
    </rPh>
    <rPh sb="48" eb="49">
      <t>ネン</t>
    </rPh>
    <rPh sb="50" eb="51">
      <t>ガツ</t>
    </rPh>
    <rPh sb="53" eb="54">
      <t>ヒ</t>
    </rPh>
    <rPh sb="55" eb="57">
      <t>シタガ</t>
    </rPh>
    <rPh sb="58" eb="60">
      <t>ボウカ</t>
    </rPh>
    <rPh sb="60" eb="61">
      <t>オビ</t>
    </rPh>
    <rPh sb="61" eb="63">
      <t>セッチ</t>
    </rPh>
    <rPh sb="64" eb="66">
      <t>カンバツ</t>
    </rPh>
    <rPh sb="67" eb="69">
      <t>エダウチ</t>
    </rPh>
    <rPh sb="69" eb="70">
      <t>トウ</t>
    </rPh>
    <phoneticPr fontId="1"/>
  </si>
  <si>
    <t>御殿場市
静岡県御殿場市萩原483</t>
    <rPh sb="0" eb="4">
      <t>ゴテンバシ</t>
    </rPh>
    <rPh sb="5" eb="8">
      <t>シズオカケン</t>
    </rPh>
    <rPh sb="8" eb="12">
      <t>ゴテンバシ</t>
    </rPh>
    <rPh sb="12" eb="14">
      <t>ハギワラ</t>
    </rPh>
    <phoneticPr fontId="1"/>
  </si>
  <si>
    <t>会計法第29条の3第4項
事業の内容が現地性が強く地域に通暁している自治体に委託することが適切であり、契約の性質又は目的が競争を許さないため</t>
    <rPh sb="0" eb="3">
      <t>カイケイホウ</t>
    </rPh>
    <rPh sb="3" eb="4">
      <t>ダイ</t>
    </rPh>
    <rPh sb="6" eb="7">
      <t>ジョウ</t>
    </rPh>
    <rPh sb="9" eb="10">
      <t>ダイ</t>
    </rPh>
    <rPh sb="11" eb="12">
      <t>コウ</t>
    </rPh>
    <rPh sb="13" eb="15">
      <t>ジギョウ</t>
    </rPh>
    <rPh sb="16" eb="18">
      <t>ナイヨウ</t>
    </rPh>
    <rPh sb="19" eb="21">
      <t>ゲンチ</t>
    </rPh>
    <rPh sb="21" eb="22">
      <t>セイ</t>
    </rPh>
    <rPh sb="23" eb="24">
      <t>ツヨ</t>
    </rPh>
    <rPh sb="25" eb="27">
      <t>チイキ</t>
    </rPh>
    <rPh sb="28" eb="30">
      <t>ツウギョウ</t>
    </rPh>
    <rPh sb="34" eb="37">
      <t>ジチタイ</t>
    </rPh>
    <rPh sb="38" eb="40">
      <t>イタク</t>
    </rPh>
    <rPh sb="45" eb="47">
      <t>テキセツ</t>
    </rPh>
    <rPh sb="51" eb="53">
      <t>ケイヤク</t>
    </rPh>
    <rPh sb="54" eb="56">
      <t>セイシツ</t>
    </rPh>
    <rPh sb="56" eb="57">
      <t>マタ</t>
    </rPh>
    <rPh sb="58" eb="60">
      <t>モクテキ</t>
    </rPh>
    <rPh sb="61" eb="63">
      <t>キョウソウ</t>
    </rPh>
    <rPh sb="64" eb="65">
      <t>ユル</t>
    </rPh>
    <phoneticPr fontId="1"/>
  </si>
  <si>
    <t>令和５年度東富士演習場内緑地帯設置等委託事業（その２）
静岡県裾野市
令和5年8月8日～令和6年3月15日
下刈、防火帯設置、間伐、枝打等</t>
    <rPh sb="0" eb="2">
      <t>レイワ</t>
    </rPh>
    <rPh sb="3" eb="5">
      <t>ネンド</t>
    </rPh>
    <rPh sb="5" eb="11">
      <t>ヒガシフジエンシュウジョウ</t>
    </rPh>
    <rPh sb="11" eb="12">
      <t>ナイ</t>
    </rPh>
    <rPh sb="12" eb="15">
      <t>リョクチタイ</t>
    </rPh>
    <rPh sb="15" eb="18">
      <t>セッチトウ</t>
    </rPh>
    <rPh sb="18" eb="22">
      <t>イタクジギョウ</t>
    </rPh>
    <rPh sb="28" eb="31">
      <t>シズオカケン</t>
    </rPh>
    <rPh sb="31" eb="33">
      <t>スソノ</t>
    </rPh>
    <rPh sb="33" eb="34">
      <t>シ</t>
    </rPh>
    <rPh sb="35" eb="37">
      <t>レイワ</t>
    </rPh>
    <rPh sb="38" eb="39">
      <t>ネン</t>
    </rPh>
    <rPh sb="40" eb="41">
      <t>ガツ</t>
    </rPh>
    <rPh sb="42" eb="43">
      <t>ヒ</t>
    </rPh>
    <rPh sb="44" eb="46">
      <t>レイワ</t>
    </rPh>
    <rPh sb="47" eb="48">
      <t>ネン</t>
    </rPh>
    <rPh sb="49" eb="50">
      <t>ガツ</t>
    </rPh>
    <rPh sb="52" eb="53">
      <t>ヒ</t>
    </rPh>
    <rPh sb="54" eb="56">
      <t>シタガ</t>
    </rPh>
    <rPh sb="57" eb="59">
      <t>ボウカ</t>
    </rPh>
    <rPh sb="59" eb="60">
      <t>オビ</t>
    </rPh>
    <rPh sb="60" eb="62">
      <t>セッチ</t>
    </rPh>
    <rPh sb="63" eb="65">
      <t>カンバツ</t>
    </rPh>
    <rPh sb="66" eb="68">
      <t>エダウチ</t>
    </rPh>
    <rPh sb="68" eb="69">
      <t>トウ</t>
    </rPh>
    <phoneticPr fontId="1"/>
  </si>
  <si>
    <t>支出負担行為担当官
南関東防衛局長
末富　理栄
神奈川県横浜市中区
北仲通5-57</t>
    <rPh sb="0" eb="9">
      <t>シシュツフタンコウイタントウカン</t>
    </rPh>
    <rPh sb="10" eb="17">
      <t>ミナミカントウボウエイキョクチョウ</t>
    </rPh>
    <rPh sb="18" eb="20">
      <t>スエトミ</t>
    </rPh>
    <rPh sb="21" eb="23">
      <t>リエ</t>
    </rPh>
    <rPh sb="24" eb="28">
      <t>カナガワケン</t>
    </rPh>
    <rPh sb="28" eb="30">
      <t>ヨコハマ</t>
    </rPh>
    <rPh sb="30" eb="31">
      <t>シ</t>
    </rPh>
    <rPh sb="31" eb="32">
      <t>ナカ</t>
    </rPh>
    <rPh sb="32" eb="33">
      <t>ク</t>
    </rPh>
    <rPh sb="34" eb="37">
      <t>キタナカドオリ</t>
    </rPh>
    <phoneticPr fontId="1"/>
  </si>
  <si>
    <t>裾野市
静岡県裾野市佐野1059</t>
    <rPh sb="0" eb="3">
      <t>スソノシ</t>
    </rPh>
    <rPh sb="4" eb="7">
      <t>シズオカケン</t>
    </rPh>
    <rPh sb="7" eb="10">
      <t>スソノシ</t>
    </rPh>
    <rPh sb="10" eb="12">
      <t>サノ</t>
    </rPh>
    <phoneticPr fontId="1"/>
  </si>
  <si>
    <t>横須賀米軍(５)汚水処理施設管理棟(９２０)新設
土木追加工事
神奈川県横須賀市
令和5年8月10日から令和7年3月15日
土木一式工事</t>
    <rPh sb="0" eb="5">
      <t>ヨコスカベイグン</t>
    </rPh>
    <rPh sb="8" eb="14">
      <t>オスイショリシセツ</t>
    </rPh>
    <rPh sb="14" eb="17">
      <t>カンリトウ</t>
    </rPh>
    <rPh sb="22" eb="24">
      <t>シンセツ</t>
    </rPh>
    <rPh sb="25" eb="27">
      <t>ドボク</t>
    </rPh>
    <rPh sb="27" eb="31">
      <t>ツイカコウジ</t>
    </rPh>
    <rPh sb="32" eb="36">
      <t>カナガワケン</t>
    </rPh>
    <rPh sb="36" eb="39">
      <t>ヨコスカ</t>
    </rPh>
    <rPh sb="39" eb="40">
      <t>シ</t>
    </rPh>
    <rPh sb="41" eb="43">
      <t>レイワ</t>
    </rPh>
    <rPh sb="44" eb="45">
      <t>ネン</t>
    </rPh>
    <rPh sb="46" eb="47">
      <t>ガツ</t>
    </rPh>
    <rPh sb="49" eb="50">
      <t>ヒ</t>
    </rPh>
    <rPh sb="52" eb="54">
      <t>レイワ</t>
    </rPh>
    <rPh sb="55" eb="56">
      <t>ネン</t>
    </rPh>
    <rPh sb="57" eb="58">
      <t>ガツ</t>
    </rPh>
    <rPh sb="60" eb="61">
      <t>ヒ</t>
    </rPh>
    <rPh sb="62" eb="64">
      <t>ドボク</t>
    </rPh>
    <rPh sb="64" eb="66">
      <t>イッシキ</t>
    </rPh>
    <rPh sb="66" eb="68">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</si>
</sst>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1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sz val="8"/>
      <color theme="1"/>
      <name val="ＭＳ 明朝"/>
      <family val="1"/>
      <charset val="128"/>
    </font>
    <font>
      <b/>
      <sz val="9"/>
      <color indexed="81"/>
      <name val="MS P ゴシック"/>
      <family val="3"/>
      <charset val="128"/>
    </font>
    <font>
      <sz val="10"/>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43">
    <xf numFmtId="0" fontId="0" fillId="0" borderId="0" xfId="0">
      <alignment vertical="center"/>
    </xf>
    <xf numFmtId="0" fontId="5" fillId="0" borderId="0" xfId="0" applyFont="1">
      <alignment vertical="center"/>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177" fontId="7" fillId="2" borderId="5" xfId="1"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0" fontId="6" fillId="0" borderId="1" xfId="3" applyFont="1" applyFill="1" applyBorder="1" applyAlignment="1">
      <alignment horizontal="left" vertical="center" wrapText="1"/>
    </xf>
    <xf numFmtId="178" fontId="7" fillId="0" borderId="1" xfId="4"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10" fillId="0" borderId="1" xfId="3" applyFont="1" applyFill="1" applyBorder="1" applyAlignment="1">
      <alignment vertical="center" wrapText="1"/>
    </xf>
    <xf numFmtId="177" fontId="7" fillId="2" borderId="1" xfId="3" applyNumberFormat="1" applyFont="1" applyFill="1" applyBorder="1" applyAlignment="1">
      <alignment vertical="center" wrapText="1"/>
    </xf>
    <xf numFmtId="0" fontId="6" fillId="2" borderId="1" xfId="3" applyFont="1" applyFill="1" applyBorder="1" applyAlignment="1">
      <alignment horizontal="left" vertical="center" wrapText="1"/>
    </xf>
    <xf numFmtId="176" fontId="6" fillId="2" borderId="1" xfId="3"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10" fontId="7"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12">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FFC000"/>
    <pageSetUpPr fitToPage="1"/>
  </sheetPr>
  <dimension ref="A1:O83"/>
  <sheetViews>
    <sheetView tabSelected="1" view="pageBreakPreview" zoomScaleNormal="80" zoomScaleSheetLayoutView="100" workbookViewId="0">
      <pane xSplit="1" ySplit="4" topLeftCell="F5" activePane="bottomRight" state="frozen"/>
      <selection activeCell="C14" sqref="C14"/>
      <selection pane="topRight" activeCell="C14" sqref="C14"/>
      <selection pane="bottomLeft" activeCell="C14" sqref="C14"/>
      <selection pane="bottomRight" activeCell="G5" sqref="G5"/>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8" bestFit="1" customWidth="1"/>
    <col min="16" max="16384" width="9" style="1"/>
  </cols>
  <sheetData>
    <row r="1" spans="1:15" ht="39" customHeight="1">
      <c r="A1" s="39" t="s">
        <v>19</v>
      </c>
      <c r="B1" s="40"/>
      <c r="C1" s="40"/>
      <c r="D1" s="40"/>
      <c r="E1" s="40"/>
      <c r="F1" s="40"/>
      <c r="G1" s="40"/>
      <c r="H1" s="40"/>
      <c r="I1" s="40"/>
      <c r="J1" s="40"/>
      <c r="K1" s="40"/>
      <c r="L1" s="40"/>
      <c r="M1" s="40"/>
      <c r="N1" s="40"/>
      <c r="O1" s="18" t="s">
        <v>22</v>
      </c>
    </row>
    <row r="2" spans="1:15">
      <c r="O2" s="18" t="s">
        <v>23</v>
      </c>
    </row>
    <row r="3" spans="1:15" ht="68.099999999999994" customHeight="1">
      <c r="A3" s="38" t="s">
        <v>0</v>
      </c>
      <c r="B3" s="38" t="s">
        <v>1</v>
      </c>
      <c r="C3" s="38" t="s">
        <v>2</v>
      </c>
      <c r="D3" s="38" t="s">
        <v>3</v>
      </c>
      <c r="E3" s="41" t="s">
        <v>4</v>
      </c>
      <c r="F3" s="38" t="s">
        <v>20</v>
      </c>
      <c r="G3" s="38" t="s">
        <v>5</v>
      </c>
      <c r="H3" s="38" t="s">
        <v>6</v>
      </c>
      <c r="I3" s="38" t="s">
        <v>7</v>
      </c>
      <c r="J3" s="37" t="s">
        <v>21</v>
      </c>
      <c r="K3" s="37" t="s">
        <v>8</v>
      </c>
      <c r="L3" s="37"/>
      <c r="M3" s="37"/>
      <c r="N3" s="38" t="s">
        <v>9</v>
      </c>
      <c r="O3" s="18" t="s">
        <v>23</v>
      </c>
    </row>
    <row r="4" spans="1:15" ht="38.25" customHeight="1">
      <c r="A4" s="38"/>
      <c r="B4" s="38"/>
      <c r="C4" s="38"/>
      <c r="D4" s="38"/>
      <c r="E4" s="42"/>
      <c r="F4" s="38"/>
      <c r="G4" s="38"/>
      <c r="H4" s="38"/>
      <c r="I4" s="38"/>
      <c r="J4" s="37"/>
      <c r="K4" s="3" t="s">
        <v>10</v>
      </c>
      <c r="L4" s="3" t="s">
        <v>11</v>
      </c>
      <c r="M4" s="3" t="s">
        <v>12</v>
      </c>
      <c r="N4" s="38"/>
      <c r="O4" s="23" t="s">
        <v>23</v>
      </c>
    </row>
    <row r="5" spans="1:15" ht="75" customHeight="1">
      <c r="A5" s="26" t="s">
        <v>34</v>
      </c>
      <c r="B5" s="33" t="s">
        <v>25</v>
      </c>
      <c r="C5" s="35">
        <v>45147</v>
      </c>
      <c r="D5" s="26" t="s">
        <v>26</v>
      </c>
      <c r="E5" s="34">
        <v>8010401075293</v>
      </c>
      <c r="F5" s="31" t="s">
        <v>27</v>
      </c>
      <c r="G5" s="21">
        <v>905505360</v>
      </c>
      <c r="H5" s="32">
        <v>904200000</v>
      </c>
      <c r="I5" s="36">
        <v>0.99855841825166003</v>
      </c>
      <c r="J5" s="27"/>
      <c r="K5" s="28"/>
      <c r="L5" s="28"/>
      <c r="M5" s="29"/>
      <c r="N5" s="30"/>
      <c r="O5" s="23" t="str">
        <f>IF(H5&gt;0,"表示","非表示")</f>
        <v>表示</v>
      </c>
    </row>
    <row r="6" spans="1:15" ht="75" customHeight="1">
      <c r="A6" s="24" t="s">
        <v>28</v>
      </c>
      <c r="B6" s="7" t="s">
        <v>32</v>
      </c>
      <c r="C6" s="19">
        <v>45145</v>
      </c>
      <c r="D6" s="22" t="s">
        <v>29</v>
      </c>
      <c r="E6" s="25">
        <v>1000020222151</v>
      </c>
      <c r="F6" s="16" t="s">
        <v>30</v>
      </c>
      <c r="G6" s="20">
        <v>44473506</v>
      </c>
      <c r="H6" s="20">
        <v>44409750</v>
      </c>
      <c r="I6" s="2">
        <f>H6/G6</f>
        <v>0.99856642739162504</v>
      </c>
      <c r="J6" s="11"/>
      <c r="K6" s="12"/>
      <c r="L6" s="12"/>
      <c r="M6" s="13"/>
      <c r="N6" s="14"/>
      <c r="O6" s="23" t="str">
        <f t="shared" ref="O6:O22" si="0">IF(H6&gt;0,"表示","非表示")</f>
        <v>表示</v>
      </c>
    </row>
    <row r="7" spans="1:15" ht="75" customHeight="1">
      <c r="A7" s="24" t="s">
        <v>31</v>
      </c>
      <c r="B7" s="7" t="s">
        <v>32</v>
      </c>
      <c r="C7" s="19">
        <v>45145</v>
      </c>
      <c r="D7" s="22" t="s">
        <v>33</v>
      </c>
      <c r="E7" s="25">
        <v>3000020222208</v>
      </c>
      <c r="F7" s="16" t="s">
        <v>30</v>
      </c>
      <c r="G7" s="20">
        <v>18629006</v>
      </c>
      <c r="H7" s="20">
        <v>18376050</v>
      </c>
      <c r="I7" s="2">
        <f>H7/G7</f>
        <v>0.98642139038443599</v>
      </c>
      <c r="J7" s="11"/>
      <c r="K7" s="15"/>
      <c r="L7" s="15"/>
      <c r="M7" s="15"/>
      <c r="N7" s="14"/>
      <c r="O7" s="23" t="str">
        <f t="shared" si="0"/>
        <v>表示</v>
      </c>
    </row>
    <row r="8" spans="1:15" ht="75" hidden="1" customHeight="1">
      <c r="A8" s="6"/>
      <c r="B8" s="7"/>
      <c r="C8" s="19"/>
      <c r="D8" s="8"/>
      <c r="E8" s="22"/>
      <c r="F8" s="9"/>
      <c r="G8" s="20"/>
      <c r="H8" s="20"/>
      <c r="I8" s="10"/>
      <c r="J8" s="11"/>
      <c r="K8" s="12"/>
      <c r="L8" s="12"/>
      <c r="M8" s="13"/>
      <c r="N8" s="14"/>
      <c r="O8" s="23" t="str">
        <f t="shared" si="0"/>
        <v>非表示</v>
      </c>
    </row>
    <row r="9" spans="1:15" ht="75" hidden="1" customHeight="1">
      <c r="A9" s="6"/>
      <c r="B9" s="7"/>
      <c r="C9" s="19"/>
      <c r="D9" s="6"/>
      <c r="E9" s="6"/>
      <c r="F9" s="16"/>
      <c r="G9" s="17"/>
      <c r="H9" s="17"/>
      <c r="I9" s="10"/>
      <c r="J9" s="11"/>
      <c r="K9" s="15"/>
      <c r="L9" s="15"/>
      <c r="M9" s="15"/>
      <c r="N9" s="14"/>
      <c r="O9" s="23" t="str">
        <f t="shared" si="0"/>
        <v>非表示</v>
      </c>
    </row>
    <row r="10" spans="1:15" ht="75" hidden="1" customHeight="1">
      <c r="A10" s="6"/>
      <c r="B10" s="7"/>
      <c r="C10" s="19"/>
      <c r="D10" s="6"/>
      <c r="E10" s="6"/>
      <c r="F10" s="16"/>
      <c r="G10" s="17"/>
      <c r="H10" s="17"/>
      <c r="I10" s="10"/>
      <c r="J10" s="11"/>
      <c r="K10" s="15"/>
      <c r="L10" s="15"/>
      <c r="M10" s="15"/>
      <c r="N10" s="14"/>
      <c r="O10" s="23" t="str">
        <f t="shared" si="0"/>
        <v>非表示</v>
      </c>
    </row>
    <row r="11" spans="1:15" ht="75" hidden="1" customHeight="1">
      <c r="A11" s="6"/>
      <c r="B11" s="7"/>
      <c r="C11" s="19"/>
      <c r="D11" s="6"/>
      <c r="E11" s="6"/>
      <c r="F11" s="16"/>
      <c r="G11" s="17"/>
      <c r="H11" s="17"/>
      <c r="I11" s="10"/>
      <c r="J11" s="11"/>
      <c r="K11" s="15"/>
      <c r="L11" s="15"/>
      <c r="M11" s="15"/>
      <c r="N11" s="14"/>
      <c r="O11" s="23" t="str">
        <f t="shared" si="0"/>
        <v>非表示</v>
      </c>
    </row>
    <row r="12" spans="1:15" ht="75" hidden="1" customHeight="1">
      <c r="A12" s="6"/>
      <c r="B12" s="7"/>
      <c r="C12" s="19"/>
      <c r="D12" s="6"/>
      <c r="E12" s="6"/>
      <c r="F12" s="16"/>
      <c r="G12" s="17"/>
      <c r="H12" s="17"/>
      <c r="I12" s="10"/>
      <c r="J12" s="11"/>
      <c r="K12" s="15"/>
      <c r="L12" s="15"/>
      <c r="M12" s="15"/>
      <c r="N12" s="14"/>
      <c r="O12" s="23" t="str">
        <f t="shared" si="0"/>
        <v>非表示</v>
      </c>
    </row>
    <row r="13" spans="1:15" ht="75" hidden="1" customHeight="1">
      <c r="A13" s="6"/>
      <c r="B13" s="7"/>
      <c r="C13" s="19"/>
      <c r="D13" s="6"/>
      <c r="E13" s="6"/>
      <c r="F13" s="16"/>
      <c r="G13" s="17"/>
      <c r="H13" s="17"/>
      <c r="I13" s="10"/>
      <c r="J13" s="11"/>
      <c r="K13" s="15"/>
      <c r="L13" s="15"/>
      <c r="M13" s="15"/>
      <c r="N13" s="14"/>
      <c r="O13" s="23" t="str">
        <f t="shared" si="0"/>
        <v>非表示</v>
      </c>
    </row>
    <row r="14" spans="1:15" ht="75" hidden="1" customHeight="1">
      <c r="A14" s="6"/>
      <c r="B14" s="7"/>
      <c r="C14" s="19"/>
      <c r="D14" s="6"/>
      <c r="E14" s="6"/>
      <c r="F14" s="16"/>
      <c r="G14" s="17"/>
      <c r="H14" s="17"/>
      <c r="I14" s="10"/>
      <c r="J14" s="11"/>
      <c r="K14" s="15"/>
      <c r="L14" s="15"/>
      <c r="M14" s="15"/>
      <c r="N14" s="14"/>
      <c r="O14" s="23" t="str">
        <f t="shared" si="0"/>
        <v>非表示</v>
      </c>
    </row>
    <row r="15" spans="1:15" ht="75" hidden="1" customHeight="1">
      <c r="A15" s="6"/>
      <c r="B15" s="7"/>
      <c r="C15" s="19"/>
      <c r="D15" s="6"/>
      <c r="E15" s="6"/>
      <c r="F15" s="16"/>
      <c r="G15" s="17"/>
      <c r="H15" s="17"/>
      <c r="I15" s="10"/>
      <c r="J15" s="11"/>
      <c r="K15" s="15"/>
      <c r="L15" s="15"/>
      <c r="M15" s="15"/>
      <c r="N15" s="14"/>
      <c r="O15" s="23" t="str">
        <f t="shared" si="0"/>
        <v>非表示</v>
      </c>
    </row>
    <row r="16" spans="1:15" ht="75" hidden="1" customHeight="1">
      <c r="A16" s="6"/>
      <c r="B16" s="7"/>
      <c r="C16" s="19"/>
      <c r="D16" s="6"/>
      <c r="E16" s="6"/>
      <c r="F16" s="16"/>
      <c r="G16" s="17"/>
      <c r="H16" s="17"/>
      <c r="I16" s="10"/>
      <c r="J16" s="11"/>
      <c r="K16" s="15"/>
      <c r="L16" s="15"/>
      <c r="M16" s="15"/>
      <c r="N16" s="14"/>
      <c r="O16" s="23" t="str">
        <f t="shared" si="0"/>
        <v>非表示</v>
      </c>
    </row>
    <row r="17" spans="1:15" ht="75" hidden="1" customHeight="1">
      <c r="A17" s="6"/>
      <c r="B17" s="7"/>
      <c r="C17" s="19"/>
      <c r="D17" s="6"/>
      <c r="E17" s="6"/>
      <c r="F17" s="16"/>
      <c r="G17" s="17"/>
      <c r="H17" s="17"/>
      <c r="I17" s="10"/>
      <c r="J17" s="11"/>
      <c r="K17" s="15"/>
      <c r="L17" s="15"/>
      <c r="M17" s="15"/>
      <c r="N17" s="14"/>
      <c r="O17" s="23" t="str">
        <f t="shared" si="0"/>
        <v>非表示</v>
      </c>
    </row>
    <row r="18" spans="1:15" ht="75" hidden="1" customHeight="1">
      <c r="A18" s="6"/>
      <c r="B18" s="7"/>
      <c r="C18" s="19"/>
      <c r="D18" s="6"/>
      <c r="E18" s="6"/>
      <c r="F18" s="16"/>
      <c r="G18" s="17"/>
      <c r="H18" s="17"/>
      <c r="I18" s="10"/>
      <c r="J18" s="11"/>
      <c r="K18" s="15"/>
      <c r="L18" s="15"/>
      <c r="M18" s="15"/>
      <c r="N18" s="14"/>
      <c r="O18" s="23" t="str">
        <f t="shared" si="0"/>
        <v>非表示</v>
      </c>
    </row>
    <row r="19" spans="1:15" ht="75" hidden="1" customHeight="1">
      <c r="A19" s="6"/>
      <c r="B19" s="7"/>
      <c r="C19" s="19"/>
      <c r="D19" s="6"/>
      <c r="E19" s="6"/>
      <c r="F19" s="16"/>
      <c r="G19" s="17"/>
      <c r="H19" s="17"/>
      <c r="I19" s="10"/>
      <c r="J19" s="11"/>
      <c r="K19" s="15"/>
      <c r="L19" s="15"/>
      <c r="M19" s="15"/>
      <c r="N19" s="14"/>
      <c r="O19" s="23" t="str">
        <f t="shared" si="0"/>
        <v>非表示</v>
      </c>
    </row>
    <row r="20" spans="1:15" ht="75" hidden="1" customHeight="1">
      <c r="A20" s="6"/>
      <c r="B20" s="7"/>
      <c r="C20" s="19"/>
      <c r="D20" s="6"/>
      <c r="E20" s="6"/>
      <c r="F20" s="16"/>
      <c r="G20" s="17"/>
      <c r="H20" s="17"/>
      <c r="I20" s="10"/>
      <c r="J20" s="11"/>
      <c r="K20" s="15"/>
      <c r="L20" s="15"/>
      <c r="M20" s="15"/>
      <c r="N20" s="14"/>
      <c r="O20" s="23" t="str">
        <f t="shared" si="0"/>
        <v>非表示</v>
      </c>
    </row>
    <row r="21" spans="1:15" ht="75" hidden="1" customHeight="1">
      <c r="A21" s="6"/>
      <c r="B21" s="7"/>
      <c r="C21" s="19"/>
      <c r="D21" s="6"/>
      <c r="E21" s="6"/>
      <c r="F21" s="16"/>
      <c r="G21" s="17"/>
      <c r="H21" s="17"/>
      <c r="I21" s="10"/>
      <c r="J21" s="11"/>
      <c r="K21" s="15"/>
      <c r="L21" s="15"/>
      <c r="M21" s="15"/>
      <c r="N21" s="14"/>
      <c r="O21" s="23" t="str">
        <f t="shared" si="0"/>
        <v>非表示</v>
      </c>
    </row>
    <row r="22" spans="1:15" ht="75" hidden="1" customHeight="1">
      <c r="A22" s="6"/>
      <c r="B22" s="7"/>
      <c r="C22" s="19"/>
      <c r="D22" s="6"/>
      <c r="E22" s="6"/>
      <c r="F22" s="16"/>
      <c r="G22" s="17"/>
      <c r="H22" s="17"/>
      <c r="I22" s="10"/>
      <c r="J22" s="11"/>
      <c r="K22" s="15"/>
      <c r="L22" s="15"/>
      <c r="M22" s="15"/>
      <c r="N22" s="14"/>
      <c r="O22" s="23" t="str">
        <f t="shared" si="0"/>
        <v>非表示</v>
      </c>
    </row>
    <row r="23" spans="1:15" hidden="1">
      <c r="A23" s="4"/>
      <c r="B23" s="5"/>
      <c r="C23" s="5"/>
      <c r="D23" s="5"/>
      <c r="E23" s="5"/>
      <c r="F23" s="5"/>
      <c r="G23" s="5"/>
      <c r="H23" s="5"/>
      <c r="I23" s="5"/>
      <c r="J23" s="5"/>
      <c r="K23" s="5"/>
      <c r="L23" s="5"/>
      <c r="M23" s="5"/>
      <c r="N23" s="5"/>
    </row>
    <row r="24" spans="1:15" hidden="1">
      <c r="A24" s="4"/>
      <c r="B24" s="5"/>
      <c r="C24" s="5"/>
      <c r="D24" s="5"/>
      <c r="E24" s="5"/>
      <c r="F24" s="5"/>
      <c r="G24" s="5"/>
      <c r="H24" s="5"/>
      <c r="I24" s="5"/>
      <c r="J24" s="5"/>
      <c r="K24" s="5"/>
      <c r="L24" s="5"/>
      <c r="M24" s="5"/>
      <c r="N24" s="5"/>
    </row>
    <row r="25" spans="1:15" hidden="1">
      <c r="A25" s="5"/>
      <c r="B25" s="5"/>
      <c r="C25" s="5"/>
      <c r="D25" s="5"/>
      <c r="E25" s="5"/>
      <c r="F25" s="5"/>
      <c r="G25" s="5"/>
      <c r="H25" s="5"/>
      <c r="I25" s="5"/>
      <c r="J25" s="5"/>
      <c r="K25" s="5"/>
      <c r="L25" s="5"/>
      <c r="M25" s="5"/>
      <c r="N25" s="5"/>
    </row>
    <row r="26" spans="1:15" hidden="1">
      <c r="A26" s="5"/>
      <c r="B26" s="5"/>
      <c r="C26" s="5"/>
      <c r="D26" s="5"/>
      <c r="E26" s="5"/>
      <c r="F26" s="5"/>
      <c r="G26" s="5"/>
      <c r="H26" s="5"/>
      <c r="I26" s="5"/>
      <c r="J26" s="5"/>
      <c r="K26" s="5"/>
      <c r="L26" s="5"/>
      <c r="M26" s="5"/>
      <c r="N26" s="5"/>
    </row>
    <row r="27" spans="1:15" hidden="1">
      <c r="A27" s="5"/>
      <c r="B27" s="5"/>
      <c r="C27" s="5"/>
      <c r="D27" s="5"/>
      <c r="E27" s="5"/>
      <c r="F27" s="5"/>
      <c r="G27" s="5"/>
      <c r="H27" s="5"/>
      <c r="I27" s="5"/>
      <c r="J27" s="5"/>
      <c r="K27" s="5"/>
      <c r="L27" s="5"/>
      <c r="M27" s="5"/>
      <c r="N27" s="5"/>
    </row>
    <row r="28" spans="1:15" hidden="1">
      <c r="A28" s="5"/>
      <c r="B28" s="5"/>
      <c r="C28" s="5"/>
      <c r="D28" s="5"/>
      <c r="E28" s="5"/>
      <c r="G28" s="5"/>
      <c r="H28" s="5"/>
      <c r="I28" s="5"/>
      <c r="J28" s="5"/>
      <c r="K28" s="5"/>
      <c r="L28" s="5"/>
      <c r="M28" s="5"/>
      <c r="N28" s="5"/>
    </row>
    <row r="29" spans="1:15" hidden="1">
      <c r="K29" s="1" t="s">
        <v>13</v>
      </c>
      <c r="L29" s="1" t="s">
        <v>14</v>
      </c>
      <c r="O29" s="18" t="s">
        <v>24</v>
      </c>
    </row>
    <row r="30" spans="1:15" hidden="1">
      <c r="K30" s="1" t="s">
        <v>15</v>
      </c>
      <c r="L30" s="1" t="s">
        <v>16</v>
      </c>
      <c r="O30" s="18" t="s">
        <v>24</v>
      </c>
    </row>
    <row r="31" spans="1:15" hidden="1">
      <c r="K31" s="1" t="s">
        <v>17</v>
      </c>
      <c r="O31" s="18" t="s">
        <v>24</v>
      </c>
    </row>
    <row r="32" spans="1:15" hidden="1">
      <c r="K32" s="1" t="s">
        <v>18</v>
      </c>
      <c r="O32" s="18"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6:A7" name="範囲1_1_12_1_2_3_1"/>
  </protectedRanges>
  <autoFilter ref="O1:O83" xr:uid="{00000000-0009-0000-0000-000004000000}">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conditionalFormatting sqref="C5">
    <cfRule type="expression" dxfId="11" priority="11">
      <formula>$A11="③"</formula>
    </cfRule>
    <cfRule type="expression" dxfId="10" priority="12">
      <formula>$A11="④"</formula>
    </cfRule>
  </conditionalFormatting>
  <conditionalFormatting sqref="A5">
    <cfRule type="expression" dxfId="9" priority="4">
      <formula>$AG11="保留"</formula>
    </cfRule>
    <cfRule type="expression" dxfId="8" priority="5">
      <formula>$AG11="取止め"</formula>
    </cfRule>
    <cfRule type="expression" dxfId="7" priority="6">
      <formula>$AG11="不調"</formula>
    </cfRule>
    <cfRule type="expression" dxfId="6" priority="7">
      <formula>$AG11="不成立"</formula>
    </cfRule>
    <cfRule type="expression" dxfId="5" priority="8">
      <formula>RIGHT($AG11,2)="低落"</formula>
    </cfRule>
    <cfRule type="expression" dxfId="4" priority="9">
      <formula>$AG11="落札"</formula>
    </cfRule>
    <cfRule type="expression" dxfId="3" priority="10">
      <formula>$AG11="成立"</formula>
    </cfRule>
  </conditionalFormatting>
  <conditionalFormatting sqref="A5">
    <cfRule type="expression" dxfId="2" priority="2">
      <formula>$A11="③"</formula>
    </cfRule>
    <cfRule type="expression" dxfId="1" priority="3">
      <formula>$A11="④"</formula>
    </cfRule>
  </conditionalFormatting>
  <conditionalFormatting sqref="A5">
    <cfRule type="expression" dxfId="0" priority="1">
      <formula>$AG11="落札"</formula>
    </cfRule>
  </conditionalFormatting>
  <dataValidations count="3">
    <dataValidation type="list" allowBlank="1" showInputMessage="1" showErrorMessage="1" sqref="L5:L22" xr:uid="{00000000-0002-0000-0400-000000000000}">
      <formula1>$L$28:$L$30</formula1>
    </dataValidation>
    <dataValidation type="list" allowBlank="1" showInputMessage="1" showErrorMessage="1" sqref="K5:K22" xr:uid="{00000000-0002-0000-0400-000001000000}">
      <formula1>$K$28:$K$32</formula1>
    </dataValidation>
    <dataValidation type="list" showDropDown="1" showInputMessage="1" showErrorMessage="1" sqref="K29" xr:uid="{00000000-0002-0000-0400-000002000000}">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桑原 美幸</cp:lastModifiedBy>
  <cp:lastPrinted>2023-10-16T01:09:37Z</cp:lastPrinted>
  <dcterms:created xsi:type="dcterms:W3CDTF">2020-10-14T01:43:48Z</dcterms:created>
  <dcterms:modified xsi:type="dcterms:W3CDTF">2023-10-16T01:11:41Z</dcterms:modified>
</cp:coreProperties>
</file>