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7\"/>
    </mc:Choice>
  </mc:AlternateContent>
  <xr:revisionPtr revIDLastSave="0" documentId="8_{DBA14D56-5D88-4E6B-BDED-BBF44272BE59}" xr6:coauthVersionLast="36" xr6:coauthVersionMax="36" xr10:uidLastSave="{00000000-0000-0000-0000-000000000000}"/>
  <bookViews>
    <workbookView xWindow="0" yWindow="0" windowWidth="28800" windowHeight="12210" tabRatio="875" xr2:uid="{00000000-000D-0000-FFFF-FFFF00000000}"/>
  </bookViews>
  <sheets>
    <sheet name="付紙様式第１" sheetId="8" r:id="rId1"/>
    <sheet name="付紙様式第２" sheetId="9" state="hidden" r:id="rId2"/>
  </sheets>
  <definedNames>
    <definedName name="_xlnm._FilterDatabase" localSheetId="0" hidden="1">付紙様式第１!$N$1:$N$84</definedName>
    <definedName name="_xlnm._FilterDatabase" localSheetId="1" hidden="1">付紙様式第２!$O$1:$O$83</definedName>
    <definedName name="_xlnm.Print_Area" localSheetId="0">付紙様式第１!$A$1:$M$21</definedName>
    <definedName name="_xlnm.Print_Area" localSheetId="1">付紙様式第２!$A$1:$N$22</definedName>
    <definedName name="_xlnm.Print_Titles" localSheetId="0">付紙様式第１!$1:$4</definedName>
    <definedName name="_xlnm.Print_Titles" localSheetId="1">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8" l="1"/>
  <c r="N21" i="8"/>
  <c r="O6" i="9" l="1"/>
  <c r="O7" i="9"/>
  <c r="O8" i="9"/>
  <c r="O9" i="9"/>
  <c r="O10" i="9"/>
  <c r="O11" i="9"/>
  <c r="O12" i="9"/>
  <c r="O13" i="9"/>
  <c r="O14" i="9"/>
  <c r="O15" i="9"/>
  <c r="O16" i="9"/>
  <c r="O17" i="9"/>
  <c r="O18" i="9"/>
  <c r="O19" i="9"/>
  <c r="O20" i="9"/>
  <c r="O21" i="9"/>
  <c r="O22" i="9"/>
  <c r="O5" i="9"/>
  <c r="N6" i="8"/>
  <c r="N7" i="8"/>
  <c r="N8" i="8"/>
  <c r="N9" i="8"/>
  <c r="N10" i="8"/>
  <c r="N11" i="8"/>
  <c r="N12" i="8"/>
  <c r="N13" i="8"/>
  <c r="N14" i="8"/>
  <c r="N15" i="8"/>
  <c r="N16" i="8"/>
  <c r="N17" i="8"/>
  <c r="N18" i="8"/>
  <c r="N19" i="8"/>
  <c r="N20"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<sst xmlns="http://schemas.openxmlformats.org/spreadsheetml/2006/main" count="142" uniqueCount="79">
  <si>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</si>
  <si>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</si>
  <si>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</si>
  <si>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</si>
  <si>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</si>
  <si>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</si>
  <si>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</si>
  <si>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</si>
  <si>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</si>
  <si>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</si>
  <si>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</si>
  <si>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</si>
  <si>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</si>
  <si>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</si>
  <si>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</si>
  <si>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</si>
  <si>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</si>
  <si>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</si>
  <si>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</si>
  <si>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</si>
  <si>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</si>
  <si>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</si>
  <si>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</si>
  <si>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</si>
  <si>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</si>
  <si>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</si>
  <si>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</si>
  <si>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非表示</t>
    <rPh sb="0" eb="3">
      <t>ヒヒョウジ</t>
    </rPh>
    <phoneticPr fontId="1"/>
  </si>
  <si>
    <t>支出負担行為担当官
南関東防衛局長
山野　徹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19">
      <t>ヤマ</t>
    </rPh>
    <rPh sb="19" eb="20">
      <t>ノ</t>
    </rPh>
    <rPh sb="21" eb="22">
      <t>トオル</t>
    </rPh>
    <rPh sb="23" eb="27">
      <t>カナガワケン</t>
    </rPh>
    <rPh sb="27" eb="30">
      <t>ヨコハマシ</t>
    </rPh>
    <rPh sb="30" eb="32">
      <t>ナカク</t>
    </rPh>
    <rPh sb="33" eb="36">
      <t>キタナカドオリ</t>
    </rPh>
    <phoneticPr fontId="1"/>
  </si>
  <si>
    <t>一般競争入札
（総合評価）</t>
    <rPh sb="0" eb="2">
      <t>イッパン</t>
    </rPh>
    <rPh sb="2" eb="4">
      <t>キョウソウ</t>
    </rPh>
    <rPh sb="4" eb="6">
      <t>ニュウサツ</t>
    </rPh>
    <rPh sb="8" eb="12">
      <t>ソウゴウヒョウカ</t>
    </rPh>
    <phoneticPr fontId="1"/>
  </si>
  <si>
    <t>横須賀米軍(5)独身下士官宿舎(1803)新設機械工事
神奈川県横須賀市
令和5年7月8日から令和7年10月31日
管工事</t>
    <rPh sb="0" eb="5">
      <t>ヨコスカベイグン</t>
    </rPh>
    <rPh sb="8" eb="10">
      <t>ドクシン</t>
    </rPh>
    <rPh sb="10" eb="11">
      <t>シタ</t>
    </rPh>
    <rPh sb="11" eb="12">
      <t>シ</t>
    </rPh>
    <rPh sb="12" eb="13">
      <t>カン</t>
    </rPh>
    <rPh sb="13" eb="15">
      <t>シュクシャ</t>
    </rPh>
    <rPh sb="21" eb="23">
      <t>シンセツ</t>
    </rPh>
    <rPh sb="23" eb="27">
      <t>キカイコウジ</t>
    </rPh>
    <rPh sb="28" eb="32">
      <t>カナガワケン</t>
    </rPh>
    <rPh sb="32" eb="36">
      <t>ヨコスカシ</t>
    </rPh>
    <rPh sb="58" eb="61">
      <t>カンコウジ</t>
    </rPh>
    <phoneticPr fontId="1"/>
  </si>
  <si>
    <t>三建設備工業(株)
横浜支店
神奈川県横浜市西区
みなとみらい3-6-4</t>
    <rPh sb="0" eb="2">
      <t>サンケン</t>
    </rPh>
    <rPh sb="2" eb="4">
      <t>セツビ</t>
    </rPh>
    <rPh sb="4" eb="6">
      <t>コウギョウ</t>
    </rPh>
    <rPh sb="6" eb="9">
      <t>カブ</t>
    </rPh>
    <rPh sb="10" eb="12">
      <t>ヨコハマ</t>
    </rPh>
    <rPh sb="12" eb="14">
      <t>シテン</t>
    </rPh>
    <rPh sb="15" eb="19">
      <t>カナガワケン</t>
    </rPh>
    <rPh sb="19" eb="22">
      <t>ヨコハマシ</t>
    </rPh>
    <rPh sb="22" eb="24">
      <t>ニシク</t>
    </rPh>
    <phoneticPr fontId="1"/>
  </si>
  <si>
    <t>浜松外(5)隊舎新設等建築設計
静岡県浜松市、駿東郡小山町、御殿場市
令和5年7月8日から令和6年3月29日
建築</t>
    <rPh sb="0" eb="2">
      <t>ハママツ</t>
    </rPh>
    <rPh sb="2" eb="3">
      <t>ホカ</t>
    </rPh>
    <rPh sb="6" eb="8">
      <t>タイシャ</t>
    </rPh>
    <rPh sb="8" eb="10">
      <t>シンセツ</t>
    </rPh>
    <rPh sb="10" eb="11">
      <t>トウ</t>
    </rPh>
    <rPh sb="11" eb="15">
      <t>ケンチクセッケイ</t>
    </rPh>
    <rPh sb="16" eb="19">
      <t>シズオカケン</t>
    </rPh>
    <rPh sb="19" eb="22">
      <t>ハママツシ</t>
    </rPh>
    <rPh sb="23" eb="24">
      <t>シュン</t>
    </rPh>
    <rPh sb="24" eb="25">
      <t>ヒガシ</t>
    </rPh>
    <rPh sb="25" eb="26">
      <t>グン</t>
    </rPh>
    <rPh sb="26" eb="29">
      <t>オヤマチョウ</t>
    </rPh>
    <rPh sb="30" eb="34">
      <t>ゴテンバシ</t>
    </rPh>
    <rPh sb="35" eb="37">
      <t>レイワ</t>
    </rPh>
    <rPh sb="38" eb="39">
      <t>ネン</t>
    </rPh>
    <rPh sb="40" eb="41">
      <t>ガツ</t>
    </rPh>
    <rPh sb="42" eb="43">
      <t>ヒ</t>
    </rPh>
    <rPh sb="45" eb="47">
      <t>レイワ</t>
    </rPh>
    <rPh sb="48" eb="49">
      <t>ネン</t>
    </rPh>
    <rPh sb="50" eb="51">
      <t>ガツ</t>
    </rPh>
    <rPh sb="53" eb="54">
      <t>ヒ</t>
    </rPh>
    <rPh sb="55" eb="57">
      <t>ケンチク</t>
    </rPh>
    <phoneticPr fontId="1"/>
  </si>
  <si>
    <t>(株)中林建築設計事務所
島根県出雲市今市町
北本町5-4-3</t>
    <rPh sb="0" eb="3">
      <t>カブ</t>
    </rPh>
    <rPh sb="3" eb="5">
      <t>ナカバヤシ</t>
    </rPh>
    <rPh sb="5" eb="7">
      <t>ケンチク</t>
    </rPh>
    <rPh sb="7" eb="12">
      <t>セッケイジムショ</t>
    </rPh>
    <rPh sb="13" eb="16">
      <t>シマネケン</t>
    </rPh>
    <rPh sb="16" eb="19">
      <t>イズモシ</t>
    </rPh>
    <rPh sb="19" eb="21">
      <t>イマイチ</t>
    </rPh>
    <rPh sb="21" eb="22">
      <t>マチ</t>
    </rPh>
    <rPh sb="23" eb="25">
      <t>キタモト</t>
    </rPh>
    <rPh sb="25" eb="26">
      <t>マチ</t>
    </rPh>
    <phoneticPr fontId="1"/>
  </si>
  <si>
    <t>浜松外(5)ユーティリティ整備等土木設計
静岡県浜松市、駿東郡小山町
令和5年7月11日から令和6年3月29日
土木</t>
    <rPh sb="0" eb="3">
      <t>ハママツホカ</t>
    </rPh>
    <rPh sb="13" eb="16">
      <t>セイビトウ</t>
    </rPh>
    <rPh sb="16" eb="20">
      <t>ドボクセッケイ</t>
    </rPh>
    <rPh sb="56" eb="58">
      <t>ドボク</t>
    </rPh>
    <phoneticPr fontId="1"/>
  </si>
  <si>
    <t>(株)吹上技研コンサルタント
京都府京都市西京区
大原野西境谷町2-14-2</t>
    <rPh sb="0" eb="3">
      <t>カブ</t>
    </rPh>
    <rPh sb="3" eb="4">
      <t>フ</t>
    </rPh>
    <rPh sb="4" eb="5">
      <t>ア</t>
    </rPh>
    <rPh sb="5" eb="7">
      <t>ギケン</t>
    </rPh>
    <rPh sb="15" eb="18">
      <t>キョウトフ</t>
    </rPh>
    <rPh sb="18" eb="21">
      <t>キョウトシ</t>
    </rPh>
    <rPh sb="21" eb="24">
      <t>ニシキョウク</t>
    </rPh>
    <rPh sb="25" eb="28">
      <t>オオハラノ</t>
    </rPh>
    <rPh sb="28" eb="29">
      <t>ニシ</t>
    </rPh>
    <rPh sb="29" eb="30">
      <t>サカイ</t>
    </rPh>
    <rPh sb="30" eb="32">
      <t>タニマチ</t>
    </rPh>
    <phoneticPr fontId="1"/>
  </si>
  <si>
    <t>9130001008616</t>
    <phoneticPr fontId="1"/>
  </si>
  <si>
    <t>防大(5)体育館等改修建築設計
神奈川県横須賀市
令和5年7月14日から令和6年6月28日
建築</t>
    <rPh sb="0" eb="2">
      <t>ボウダイ</t>
    </rPh>
    <rPh sb="5" eb="9">
      <t>タイイクカントウ</t>
    </rPh>
    <rPh sb="9" eb="15">
      <t>カイシュウケンチクセッケイ</t>
    </rPh>
    <rPh sb="16" eb="18">
      <t>シズオカ</t>
    </rPh>
    <rPh sb="18" eb="19">
      <t>ケン</t>
    </rPh>
    <rPh sb="19" eb="21">
      <t>ハママツ</t>
    </rPh>
    <rPh sb="21" eb="22">
      <t>シ</t>
    </rPh>
    <rPh sb="23" eb="25">
      <t>スントウ</t>
    </rPh>
    <rPh sb="25" eb="26">
      <t>グン</t>
    </rPh>
    <rPh sb="26" eb="28">
      <t>オヤマ</t>
    </rPh>
    <rPh sb="28" eb="29">
      <t>チョウ</t>
    </rPh>
    <rPh sb="30" eb="33">
      <t>ゴテンバ</t>
    </rPh>
    <rPh sb="33" eb="34">
      <t>シ</t>
    </rPh>
    <rPh sb="35" eb="37">
      <t>レイワ</t>
    </rPh>
    <rPh sb="38" eb="39">
      <t>ネン</t>
    </rPh>
    <rPh sb="40" eb="41">
      <t>ガツ</t>
    </rPh>
    <rPh sb="42" eb="43">
      <t>カ</t>
    </rPh>
    <rPh sb="45" eb="47">
      <t>レイワネンガツニチケンチク</t>
    </rPh>
    <phoneticPr fontId="1"/>
  </si>
  <si>
    <t>8280001003297</t>
    <phoneticPr fontId="1"/>
  </si>
  <si>
    <t>池子米軍(5)生活支援施設(1809)新設建築工事
神奈川県逗子市
令和5年7月19日から令和7年6月30日
建築一式工事</t>
    <rPh sb="0" eb="4">
      <t>イケゴベイグン</t>
    </rPh>
    <rPh sb="7" eb="13">
      <t>セイカツシエンシセツ</t>
    </rPh>
    <rPh sb="19" eb="21">
      <t>シンセツ</t>
    </rPh>
    <rPh sb="21" eb="25">
      <t>ケンチクコウジ</t>
    </rPh>
    <rPh sb="30" eb="32">
      <t>ズシ</t>
    </rPh>
    <rPh sb="57" eb="59">
      <t>イッシキ</t>
    </rPh>
    <rPh sb="59" eb="61">
      <t>コウジ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</si>
  <si>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19">
      <t>スエ</t>
    </rPh>
    <rPh sb="19" eb="20">
      <t>トミ</t>
    </rPh>
    <rPh sb="21" eb="22">
      <t>リ</t>
    </rPh>
    <rPh sb="22" eb="23">
      <t>エイ</t>
    </rPh>
    <rPh sb="24" eb="28">
      <t>カナガワケン</t>
    </rPh>
    <rPh sb="28" eb="31">
      <t>ヨコハマシ</t>
    </rPh>
    <rPh sb="31" eb="33">
      <t>ナカク</t>
    </rPh>
    <rPh sb="34" eb="37">
      <t>キタナカドオリ</t>
    </rPh>
    <phoneticPr fontId="1"/>
  </si>
  <si>
    <t>6010001036953</t>
    <phoneticPr fontId="1"/>
  </si>
  <si>
    <t>防大(5)訓練場整備土木設計
神奈川県横須賀市
令和5年7月19日から令和6年9月30日
土木</t>
    <rPh sb="0" eb="2">
      <t>ボウダイ</t>
    </rPh>
    <rPh sb="5" eb="10">
      <t>クンレンジョウセイビ</t>
    </rPh>
    <rPh sb="10" eb="14">
      <t>ドボクセッケイ</t>
    </rPh>
    <rPh sb="45" eb="47">
      <t>ドボク</t>
    </rPh>
    <phoneticPr fontId="1"/>
  </si>
  <si>
    <t>1011101010679</t>
    <phoneticPr fontId="1"/>
  </si>
  <si>
    <t>横須賀外(5)土質調査
神奈川県横須賀市、大和市、綾瀬市
令和5年7月22日から令和6年6月30日
地質調査</t>
    <rPh sb="0" eb="3">
      <t>ヨコスカ</t>
    </rPh>
    <rPh sb="3" eb="4">
      <t>ホカ</t>
    </rPh>
    <rPh sb="7" eb="9">
      <t>ドシツ</t>
    </rPh>
    <rPh sb="9" eb="11">
      <t>チョウサ</t>
    </rPh>
    <rPh sb="21" eb="24">
      <t>ヤマトシ</t>
    </rPh>
    <rPh sb="25" eb="28">
      <t>アヤセシ</t>
    </rPh>
    <rPh sb="50" eb="54">
      <t>チシツチョウサ</t>
    </rPh>
    <phoneticPr fontId="1"/>
  </si>
  <si>
    <t>(株)トーコー地質
東京都豊島区東池袋
4-41-24</t>
    <rPh sb="0" eb="3">
      <t>カブ</t>
    </rPh>
    <rPh sb="7" eb="9">
      <t>チシツ</t>
    </rPh>
    <rPh sb="10" eb="13">
      <t>トウキョウト</t>
    </rPh>
    <rPh sb="13" eb="16">
      <t>トシマク</t>
    </rPh>
    <rPh sb="16" eb="17">
      <t>ヒガシ</t>
    </rPh>
    <rPh sb="17" eb="19">
      <t>イケブクロ</t>
    </rPh>
    <phoneticPr fontId="1"/>
  </si>
  <si>
    <t>4010501029806</t>
    <phoneticPr fontId="1"/>
  </si>
  <si>
    <t>一般競争入札</t>
    <rPh sb="0" eb="2">
      <t>イッパン</t>
    </rPh>
    <rPh sb="2" eb="4">
      <t>キョウソウ</t>
    </rPh>
    <rPh sb="4" eb="6">
      <t>ニュウサツ</t>
    </rPh>
    <phoneticPr fontId="1"/>
  </si>
  <si>
    <t>横須賀外(5)厚生施設新設等建築工事監理業務
神奈川県横須賀市、綾瀬市
令和5年7月22日から令和7年3月31日
建築</t>
    <rPh sb="0" eb="4">
      <t>ヨコスカホカ</t>
    </rPh>
    <rPh sb="7" eb="11">
      <t>コウセイシセツ</t>
    </rPh>
    <rPh sb="11" eb="14">
      <t>シンセツトウ</t>
    </rPh>
    <rPh sb="14" eb="16">
      <t>ケンチク</t>
    </rPh>
    <rPh sb="16" eb="18">
      <t>コウジ</t>
    </rPh>
    <rPh sb="18" eb="22">
      <t>カンリギョウム</t>
    </rPh>
    <rPh sb="32" eb="34">
      <t>アヤセ</t>
    </rPh>
    <rPh sb="57" eb="59">
      <t>ケンチク</t>
    </rPh>
    <phoneticPr fontId="1"/>
  </si>
  <si>
    <t>(株)三輝設計事務所
福井県福井市和田
1-4-10</t>
    <rPh sb="0" eb="3">
      <t>カブ</t>
    </rPh>
    <rPh sb="3" eb="5">
      <t>サンキ</t>
    </rPh>
    <rPh sb="5" eb="7">
      <t>セッケイ</t>
    </rPh>
    <rPh sb="7" eb="9">
      <t>ジム</t>
    </rPh>
    <rPh sb="9" eb="10">
      <t>ショ</t>
    </rPh>
    <rPh sb="11" eb="14">
      <t>フクイケン</t>
    </rPh>
    <rPh sb="14" eb="17">
      <t>フクイシ</t>
    </rPh>
    <rPh sb="17" eb="19">
      <t>ワダ</t>
    </rPh>
    <phoneticPr fontId="1"/>
  </si>
  <si>
    <t>横須賀外(5)宿舎改修建築設計
神奈川県横須賀市、静岡県御前崎市
令和5年7月22日から令和6年2月29日
建築</t>
    <rPh sb="0" eb="4">
      <t>ヨコスカホカ</t>
    </rPh>
    <rPh sb="7" eb="9">
      <t>シュクシャ</t>
    </rPh>
    <rPh sb="9" eb="11">
      <t>カイシュウ</t>
    </rPh>
    <rPh sb="11" eb="15">
      <t>ケンチクセッケイ</t>
    </rPh>
    <rPh sb="25" eb="28">
      <t>シズオカケン</t>
    </rPh>
    <rPh sb="28" eb="32">
      <t>オマエザキシ</t>
    </rPh>
    <phoneticPr fontId="1"/>
  </si>
  <si>
    <t>(株)車田建築設計事務所
広島県広島市中区
大手町2-5-11</t>
    <rPh sb="0" eb="3">
      <t>カブ</t>
    </rPh>
    <rPh sb="3" eb="5">
      <t>クルマダ</t>
    </rPh>
    <rPh sb="5" eb="7">
      <t>ケンチク</t>
    </rPh>
    <rPh sb="7" eb="9">
      <t>セッケイ</t>
    </rPh>
    <rPh sb="9" eb="12">
      <t>ジムショ</t>
    </rPh>
    <rPh sb="13" eb="16">
      <t>ヒロシマケン</t>
    </rPh>
    <rPh sb="16" eb="19">
      <t>ヒロシマシ</t>
    </rPh>
    <rPh sb="19" eb="21">
      <t>ナカク</t>
    </rPh>
    <rPh sb="22" eb="25">
      <t>オオテマチ</t>
    </rPh>
    <phoneticPr fontId="1"/>
  </si>
  <si>
    <t>7240001003021</t>
    <phoneticPr fontId="1"/>
  </si>
  <si>
    <t xml:space="preserve">南関東防衛局管内(5)建築資材価格等調査
神奈川県、静岡県、山梨県
令和5年7月22日から令和6年1月31日
土木、建築、電気、機械、通信又は環境等
</t>
    <rPh sb="0" eb="6">
      <t>ミナミカントウボウエイキョク</t>
    </rPh>
    <rPh sb="6" eb="8">
      <t>カンナイ</t>
    </rPh>
    <rPh sb="11" eb="13">
      <t>ケンチク</t>
    </rPh>
    <rPh sb="13" eb="15">
      <t>シザイ</t>
    </rPh>
    <rPh sb="15" eb="18">
      <t>カカクトウ</t>
    </rPh>
    <rPh sb="18" eb="20">
      <t>チョウサ</t>
    </rPh>
    <rPh sb="26" eb="29">
      <t>シズオカケン</t>
    </rPh>
    <rPh sb="30" eb="33">
      <t>ヤマナシケン</t>
    </rPh>
    <rPh sb="55" eb="57">
      <t>ドボク</t>
    </rPh>
    <rPh sb="58" eb="60">
      <t>ケンチク</t>
    </rPh>
    <rPh sb="61" eb="63">
      <t>デンキ</t>
    </rPh>
    <rPh sb="64" eb="66">
      <t>キカイ</t>
    </rPh>
    <rPh sb="67" eb="69">
      <t>ツウシン</t>
    </rPh>
    <rPh sb="69" eb="70">
      <t>マタ</t>
    </rPh>
    <rPh sb="71" eb="74">
      <t>カンキョウトウ</t>
    </rPh>
    <phoneticPr fontId="1"/>
  </si>
  <si>
    <t>（一財）経済調査会
東京都港区新橋
6-17-15</t>
    <rPh sb="1" eb="2">
      <t>イチ</t>
    </rPh>
    <rPh sb="2" eb="3">
      <t>ザイ</t>
    </rPh>
    <rPh sb="4" eb="9">
      <t>ケイザイチョウサカイ</t>
    </rPh>
    <rPh sb="10" eb="13">
      <t>トウキョウト</t>
    </rPh>
    <rPh sb="13" eb="15">
      <t>ミナトク</t>
    </rPh>
    <rPh sb="15" eb="16">
      <t>シン</t>
    </rPh>
    <rPh sb="16" eb="17">
      <t>ハシ</t>
    </rPh>
    <phoneticPr fontId="1"/>
  </si>
  <si>
    <t>1010005002667</t>
    <phoneticPr fontId="1"/>
  </si>
  <si>
    <t xml:space="preserve">防大(5)法面整備基本検討
神奈川県横須賀市
令和5年7月22日から令和6年6月28日
土木
</t>
    <rPh sb="0" eb="2">
      <t>ボウダイ</t>
    </rPh>
    <rPh sb="5" eb="7">
      <t>ノリメン</t>
    </rPh>
    <rPh sb="7" eb="9">
      <t>セイビ</t>
    </rPh>
    <rPh sb="9" eb="13">
      <t>キホンケントウ</t>
    </rPh>
    <rPh sb="44" eb="46">
      <t>ドボク</t>
    </rPh>
    <phoneticPr fontId="1"/>
  </si>
  <si>
    <t>日本工営(株)東京支店
東京都千代田区麹町
5-4</t>
    <rPh sb="0" eb="4">
      <t>ニホンコウエイ</t>
    </rPh>
    <rPh sb="4" eb="7">
      <t>カブ</t>
    </rPh>
    <rPh sb="7" eb="11">
      <t>トウキョウシテン</t>
    </rPh>
    <rPh sb="12" eb="15">
      <t>トウキョウト</t>
    </rPh>
    <rPh sb="15" eb="19">
      <t>チヨダク</t>
    </rPh>
    <rPh sb="19" eb="21">
      <t>コウジマチ</t>
    </rPh>
    <phoneticPr fontId="1"/>
  </si>
  <si>
    <t>2010001016851</t>
    <phoneticPr fontId="1"/>
  </si>
  <si>
    <t xml:space="preserve">横須賀外(5)宿舎改修設備設計
神奈川県横須賀市
令和5年7月25日から令和6年6月29日
機械
</t>
    <rPh sb="0" eb="4">
      <t>ヨコスカホカ</t>
    </rPh>
    <rPh sb="7" eb="9">
      <t>シュクシャ</t>
    </rPh>
    <rPh sb="9" eb="11">
      <t>カイシュウ</t>
    </rPh>
    <rPh sb="11" eb="15">
      <t>セツビセッケイ</t>
    </rPh>
    <rPh sb="46" eb="48">
      <t>キカイ</t>
    </rPh>
    <phoneticPr fontId="1"/>
  </si>
  <si>
    <t>(株)産研設計東京事務所
東京都目黒区上目黒
3-6-18</t>
    <rPh sb="0" eb="3">
      <t>カブ</t>
    </rPh>
    <rPh sb="3" eb="7">
      <t>サンケンセッケイ</t>
    </rPh>
    <rPh sb="7" eb="12">
      <t>トウキョウジムショ</t>
    </rPh>
    <rPh sb="13" eb="16">
      <t>トウキョウト</t>
    </rPh>
    <rPh sb="16" eb="19">
      <t>メグロク</t>
    </rPh>
    <rPh sb="19" eb="22">
      <t>カミメグロ</t>
    </rPh>
    <phoneticPr fontId="1"/>
  </si>
  <si>
    <t>4290001007656</t>
    <phoneticPr fontId="1"/>
  </si>
  <si>
    <t>横須賀米軍(5)立体駐車場(1807)新設等建築その他工事
神奈川県横須賀市
令和5年7月26日から令和9年3月31日
建築一式工事</t>
    <rPh sb="0" eb="5">
      <t>ヨコスカベイグン</t>
    </rPh>
    <rPh sb="8" eb="10">
      <t>リッタイ</t>
    </rPh>
    <rPh sb="10" eb="12">
      <t>チュウシャ</t>
    </rPh>
    <rPh sb="12" eb="13">
      <t>ジョウ</t>
    </rPh>
    <rPh sb="19" eb="22">
      <t>シンセツトウ</t>
    </rPh>
    <rPh sb="22" eb="24">
      <t>ケンチク</t>
    </rPh>
    <rPh sb="26" eb="27">
      <t>タ</t>
    </rPh>
    <rPh sb="27" eb="29">
      <t>コウジ</t>
    </rPh>
    <rPh sb="34" eb="37">
      <t>ヨコスカ</t>
    </rPh>
    <rPh sb="60" eb="62">
      <t>ケンチク</t>
    </rPh>
    <rPh sb="62" eb="64">
      <t>イッシキ</t>
    </rPh>
    <rPh sb="64" eb="66">
      <t>コウジ</t>
    </rPh>
    <phoneticPr fontId="1"/>
  </si>
  <si>
    <t>(株)北川鉄工所
広島県府中市元町77-1</t>
    <rPh sb="0" eb="3">
      <t>カブ</t>
    </rPh>
    <rPh sb="3" eb="5">
      <t>キタカワ</t>
    </rPh>
    <rPh sb="5" eb="8">
      <t>テッコウショ</t>
    </rPh>
    <rPh sb="9" eb="12">
      <t>ヒロシマケン</t>
    </rPh>
    <rPh sb="12" eb="15">
      <t>フチュウシ</t>
    </rPh>
    <rPh sb="15" eb="17">
      <t>モトマチ</t>
    </rPh>
    <phoneticPr fontId="1"/>
  </si>
  <si>
    <t>4240001034184</t>
    <phoneticPr fontId="1"/>
  </si>
  <si>
    <t>厚木外(5)雨水排水施設新設等土木設計
神奈川県綾瀬市、大和市、横須賀市
令和5年7月29日から令和6年6月29日
土木</t>
    <rPh sb="0" eb="2">
      <t>アツギ</t>
    </rPh>
    <rPh sb="2" eb="3">
      <t>ホカ</t>
    </rPh>
    <rPh sb="6" eb="10">
      <t>ウスイハイスイ</t>
    </rPh>
    <rPh sb="10" eb="12">
      <t>シセツ</t>
    </rPh>
    <rPh sb="12" eb="14">
      <t>シンセツ</t>
    </rPh>
    <rPh sb="14" eb="15">
      <t>トウ</t>
    </rPh>
    <rPh sb="15" eb="19">
      <t>ドボクセッケイ</t>
    </rPh>
    <rPh sb="24" eb="27">
      <t>アヤセシ</t>
    </rPh>
    <rPh sb="28" eb="31">
      <t>ヤマトシ</t>
    </rPh>
    <rPh sb="32" eb="36">
      <t>ヨコスカシ</t>
    </rPh>
    <phoneticPr fontId="1"/>
  </si>
  <si>
    <t>厚木外(5)車庫新設等建築設計
神奈川県横須賀市
令和5年7月29日から令和6年7月31日
建築</t>
    <rPh sb="0" eb="2">
      <t>アツギ</t>
    </rPh>
    <rPh sb="2" eb="3">
      <t>ホカ</t>
    </rPh>
    <rPh sb="6" eb="8">
      <t>シャコ</t>
    </rPh>
    <rPh sb="8" eb="11">
      <t>シンセツトウ</t>
    </rPh>
    <rPh sb="11" eb="15">
      <t>ケンチクセッケイ</t>
    </rPh>
    <rPh sb="46" eb="48">
      <t>ケンチク</t>
    </rPh>
    <phoneticPr fontId="1"/>
  </si>
  <si>
    <t>（有）みやび建築工房
宮城県仙台市若林区
荒町149番地1-202号</t>
    <rPh sb="1" eb="2">
      <t>ユウ</t>
    </rPh>
    <rPh sb="6" eb="8">
      <t>ケンチク</t>
    </rPh>
    <rPh sb="8" eb="10">
      <t>コウボウ</t>
    </rPh>
    <rPh sb="11" eb="14">
      <t>ミヤギケン</t>
    </rPh>
    <rPh sb="14" eb="17">
      <t>センダイシ</t>
    </rPh>
    <rPh sb="17" eb="19">
      <t>ワカバヤシ</t>
    </rPh>
    <rPh sb="19" eb="20">
      <t>ク</t>
    </rPh>
    <rPh sb="21" eb="23">
      <t>アラマチ</t>
    </rPh>
    <rPh sb="26" eb="28">
      <t>バンチ</t>
    </rPh>
    <rPh sb="33" eb="34">
      <t>ゴウ</t>
    </rPh>
    <phoneticPr fontId="1"/>
  </si>
  <si>
    <t>9370802001919</t>
    <phoneticPr fontId="1"/>
  </si>
  <si>
    <t>厚木米軍外(5)汚水排水(731)土質調査
神奈川県綾瀬市、相模原市
令和5年7月29日から令和6年2月29日
地質調査</t>
    <rPh sb="0" eb="2">
      <t>アツギ</t>
    </rPh>
    <rPh sb="2" eb="4">
      <t>ベイグン</t>
    </rPh>
    <rPh sb="4" eb="5">
      <t>ホカ</t>
    </rPh>
    <rPh sb="8" eb="12">
      <t>オスイハイスイ</t>
    </rPh>
    <rPh sb="17" eb="19">
      <t>ドシツ</t>
    </rPh>
    <rPh sb="19" eb="21">
      <t>チョウサ</t>
    </rPh>
    <rPh sb="26" eb="28">
      <t>アヤセ</t>
    </rPh>
    <rPh sb="30" eb="33">
      <t>サガミハラ</t>
    </rPh>
    <rPh sb="33" eb="34">
      <t>シ</t>
    </rPh>
    <rPh sb="56" eb="58">
      <t>チシツ</t>
    </rPh>
    <rPh sb="58" eb="60">
      <t>チョウサ</t>
    </rPh>
    <phoneticPr fontId="1"/>
  </si>
  <si>
    <t>(株)日さく
埼玉県さいたま市大宮区桜木町四丁目199番地3</t>
    <rPh sb="0" eb="3">
      <t>カブ</t>
    </rPh>
    <rPh sb="3" eb="4">
      <t>ニチ</t>
    </rPh>
    <rPh sb="7" eb="10">
      <t>サイタマケン</t>
    </rPh>
    <rPh sb="14" eb="15">
      <t>シ</t>
    </rPh>
    <rPh sb="15" eb="18">
      <t>オオミヤク</t>
    </rPh>
    <rPh sb="18" eb="21">
      <t>サクラギチョウ</t>
    </rPh>
    <rPh sb="21" eb="22">
      <t>4</t>
    </rPh>
    <rPh sb="22" eb="24">
      <t>チョウメ</t>
    </rPh>
    <rPh sb="27" eb="29">
      <t>バンチ</t>
    </rPh>
    <phoneticPr fontId="1"/>
  </si>
  <si>
    <t>6030001009800</t>
    <phoneticPr fontId="1"/>
  </si>
  <si>
    <t>株式会社弘洋第一コンサルタンツ
東京都杉並区和泉1-22-19</t>
    <rPh sb="0" eb="4">
      <t>カブシキガイシャ</t>
    </rPh>
    <rPh sb="4" eb="6">
      <t>コウヨウ</t>
    </rPh>
    <rPh sb="6" eb="8">
      <t>ダイイチ</t>
    </rPh>
    <rPh sb="16" eb="19">
      <t>トウキョウト</t>
    </rPh>
    <rPh sb="19" eb="22">
      <t>スギナミク</t>
    </rPh>
    <rPh sb="22" eb="24">
      <t>イズミ</t>
    </rPh>
    <phoneticPr fontId="1"/>
  </si>
  <si>
    <t>(株)イズミ・コンストラクション
東京都中央区日本橋
堀留町2-3-8</t>
    <rPh sb="0" eb="3">
      <t>カブ</t>
    </rPh>
    <rPh sb="17" eb="20">
      <t>トウキョウト</t>
    </rPh>
    <rPh sb="20" eb="23">
      <t>チュウオウク</t>
    </rPh>
    <rPh sb="23" eb="26">
      <t>ニホンバシ</t>
    </rPh>
    <rPh sb="27" eb="29">
      <t>ホリトメ</t>
    </rPh>
    <rPh sb="29" eb="30">
      <t>マチ</t>
    </rPh>
    <phoneticPr fontId="1"/>
  </si>
  <si>
    <t>3210001014388</t>
    <phoneticPr fontId="1"/>
  </si>
  <si>
    <t>そろえ</t>
    <phoneticPr fontId="1"/>
  </si>
  <si>
    <t>支出負担行為担当官
南関東防衛局長　
末富　理栄
神奈川県横浜市中区北仲通5-57</t>
    <rPh sb="0" eb="9">
      <t>シシュツフタンコウイタントウカン</t>
    </rPh>
    <rPh sb="10" eb="17">
      <t>ミナミカントウボウエイキョクチョウ</t>
    </rPh>
    <rPh sb="19" eb="21">
      <t>スエトミ</t>
    </rPh>
    <rPh sb="22" eb="24">
      <t>リエ</t>
    </rPh>
    <rPh sb="25" eb="29">
      <t>カナガワケン</t>
    </rPh>
    <rPh sb="29" eb="31">
      <t>ヨコハマ</t>
    </rPh>
    <rPh sb="31" eb="32">
      <t>シ</t>
    </rPh>
    <rPh sb="32" eb="33">
      <t>ナカ</t>
    </rPh>
    <rPh sb="33" eb="34">
      <t>ク</t>
    </rPh>
    <rPh sb="34" eb="37">
      <t>キタナカドオリ</t>
    </rPh>
    <phoneticPr fontId="1"/>
  </si>
  <si>
    <t>海上自衛隊横須賀地方総監部船越庁舎外(5)施設測量等業務
神奈川県横須賀市
令和5年7月25日～令和6年3月15日
測量業務</t>
    <rPh sb="0" eb="2">
      <t>カイジョウ</t>
    </rPh>
    <rPh sb="2" eb="5">
      <t>ジエイタイ</t>
    </rPh>
    <rPh sb="5" eb="8">
      <t>ヨコスカ</t>
    </rPh>
    <rPh sb="8" eb="10">
      <t>チホウ</t>
    </rPh>
    <rPh sb="10" eb="13">
      <t>ソウカンブ</t>
    </rPh>
    <rPh sb="13" eb="15">
      <t>フナコシ</t>
    </rPh>
    <rPh sb="15" eb="17">
      <t>チョウシャ</t>
    </rPh>
    <rPh sb="17" eb="18">
      <t>ホカ</t>
    </rPh>
    <rPh sb="21" eb="23">
      <t>シセツ</t>
    </rPh>
    <rPh sb="23" eb="25">
      <t>ソクリョウ</t>
    </rPh>
    <rPh sb="25" eb="26">
      <t>トウ</t>
    </rPh>
    <rPh sb="26" eb="28">
      <t>ギョウム</t>
    </rPh>
    <rPh sb="29" eb="33">
      <t>カナガワケン</t>
    </rPh>
    <rPh sb="33" eb="37">
      <t>ヨコスカシ</t>
    </rPh>
    <rPh sb="38" eb="40">
      <t>レイワ</t>
    </rPh>
    <rPh sb="41" eb="42">
      <t>ネン</t>
    </rPh>
    <rPh sb="43" eb="44">
      <t>ガツ</t>
    </rPh>
    <rPh sb="46" eb="47">
      <t>ヒ</t>
    </rPh>
    <rPh sb="48" eb="50">
      <t>レイワ</t>
    </rPh>
    <rPh sb="51" eb="52">
      <t>ネン</t>
    </rPh>
    <rPh sb="53" eb="54">
      <t>ガツ</t>
    </rPh>
    <rPh sb="56" eb="57">
      <t>ヒ</t>
    </rPh>
    <rPh sb="58" eb="62">
      <t>ソクリョウギョウム</t>
    </rPh>
    <phoneticPr fontId="1"/>
  </si>
  <si>
    <t>(株)駿府設計
東京都新宿区百人町
1-13-1</t>
    <rPh sb="0" eb="3">
      <t>カブ</t>
    </rPh>
    <rPh sb="3" eb="4">
      <t>シュン</t>
    </rPh>
    <rPh sb="4" eb="5">
      <t>フ</t>
    </rPh>
    <rPh sb="5" eb="7">
      <t>セッケイ</t>
    </rPh>
    <rPh sb="8" eb="11">
      <t>トウキョウト</t>
    </rPh>
    <rPh sb="11" eb="14">
      <t>シンジュクク</t>
    </rPh>
    <rPh sb="14" eb="16">
      <t>ヒャクニン</t>
    </rPh>
    <rPh sb="16" eb="17">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</si>
</sst>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49">
    <xf numFmtId="0" fontId="0" fillId="0" borderId="0" xfId="0">
      <alignment vertical="center"/>
    </xf>
    <xf numFmtId="0" fontId="5" fillId="0" borderId="0" xfId="0" applyFont="1">
      <alignment vertical="center"/>
    </xf>
    <xf numFmtId="0" fontId="6" fillId="0" borderId="4" xfId="0" applyFont="1" applyFill="1" applyBorder="1" applyAlignment="1">
      <alignment vertical="center" wrapText="1"/>
    </xf>
    <xf numFmtId="0" fontId="7" fillId="2" borderId="1" xfId="3" applyFont="1" applyFill="1" applyBorder="1" applyAlignment="1">
      <alignmen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2" borderId="7"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7"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2"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177" fontId="7" fillId="0" borderId="6" xfId="1" applyNumberFormat="1" applyFont="1" applyFill="1" applyBorder="1" applyAlignment="1">
      <alignment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6" xfId="1" applyNumberFormat="1" applyFont="1" applyFill="1" applyBorder="1" applyAlignment="1">
      <alignment vertical="center" wrapText="1"/>
    </xf>
    <xf numFmtId="178"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2" borderId="1" xfId="3" applyFont="1" applyFill="1" applyBorder="1" applyAlignment="1">
      <alignment horizontal="left" vertical="center" wrapText="1"/>
    </xf>
    <xf numFmtId="176" fontId="7" fillId="2" borderId="1" xfId="3" applyNumberFormat="1" applyFont="1" applyFill="1" applyBorder="1" applyAlignment="1">
      <alignment horizontal="center" vertical="center" wrapText="1"/>
    </xf>
    <xf numFmtId="0" fontId="7" fillId="0" borderId="1" xfId="3" quotePrefix="1" applyFont="1" applyFill="1" applyBorder="1" applyAlignment="1">
      <alignment horizontal="center" vertical="center" wrapText="1"/>
    </xf>
    <xf numFmtId="178" fontId="7" fillId="0" borderId="1" xfId="4" applyNumberFormat="1" applyFont="1" applyFill="1" applyBorder="1" applyAlignment="1">
      <alignment horizontal="center" vertical="center" wrapText="1"/>
    </xf>
    <xf numFmtId="0" fontId="7" fillId="0" borderId="1" xfId="4" quotePrefix="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O33"/>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E9" sqref="E9"/>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23" bestFit="1" customWidth="1"/>
    <col min="15" max="16384" width="9" style="1"/>
  </cols>
  <sheetData>
    <row r="1" spans="1:15" ht="39.4" customHeight="1">
      <c r="A1" s="42" t="s">
        <v>0</v>
      </c>
      <c r="B1" s="43"/>
      <c r="C1" s="43"/>
      <c r="D1" s="43"/>
      <c r="E1" s="43"/>
      <c r="F1" s="43"/>
      <c r="G1" s="43"/>
      <c r="H1" s="43"/>
      <c r="I1" s="43"/>
      <c r="J1" s="43"/>
      <c r="K1" s="43"/>
      <c r="L1" s="43"/>
      <c r="M1" s="43"/>
      <c r="N1" s="23" t="s">
        <v>24</v>
      </c>
    </row>
    <row r="2" spans="1:15">
      <c r="N2" s="23" t="s">
        <v>25</v>
      </c>
    </row>
    <row r="3" spans="1:15" ht="68.099999999999994" customHeight="1">
      <c r="A3" s="41" t="s">
        <v>1</v>
      </c>
      <c r="B3" s="41" t="s">
        <v>2</v>
      </c>
      <c r="C3" s="41" t="s">
        <v>3</v>
      </c>
      <c r="D3" s="41" t="s">
        <v>4</v>
      </c>
      <c r="E3" s="45" t="s">
        <v>5</v>
      </c>
      <c r="F3" s="41" t="s">
        <v>6</v>
      </c>
      <c r="G3" s="41" t="s">
        <v>7</v>
      </c>
      <c r="H3" s="41" t="s">
        <v>8</v>
      </c>
      <c r="I3" s="40" t="s">
        <v>9</v>
      </c>
      <c r="J3" s="40" t="s">
        <v>10</v>
      </c>
      <c r="K3" s="40"/>
      <c r="L3" s="40"/>
      <c r="M3" s="41" t="s">
        <v>11</v>
      </c>
      <c r="N3" s="23" t="s">
        <v>25</v>
      </c>
      <c r="O3" s="1" t="s">
        <v>75</v>
      </c>
    </row>
    <row r="4" spans="1:15" ht="38.25" customHeight="1">
      <c r="A4" s="44"/>
      <c r="B4" s="44"/>
      <c r="C4" s="44"/>
      <c r="D4" s="44"/>
      <c r="E4" s="46"/>
      <c r="F4" s="44"/>
      <c r="G4" s="44"/>
      <c r="H4" s="44"/>
      <c r="I4" s="47"/>
      <c r="J4" s="2" t="s">
        <v>12</v>
      </c>
      <c r="K4" s="2" t="s">
        <v>13</v>
      </c>
      <c r="L4" s="2" t="s">
        <v>14</v>
      </c>
      <c r="M4" s="41"/>
      <c r="N4" s="32" t="s">
        <v>25</v>
      </c>
    </row>
    <row r="5" spans="1:15" ht="75" customHeight="1">
      <c r="A5" s="11" t="s">
        <v>30</v>
      </c>
      <c r="B5" s="35" t="s">
        <v>28</v>
      </c>
      <c r="C5" s="24">
        <v>45114</v>
      </c>
      <c r="D5" s="31" t="s">
        <v>31</v>
      </c>
      <c r="E5" s="38">
        <v>6010001044155</v>
      </c>
      <c r="F5" s="4" t="s">
        <v>29</v>
      </c>
      <c r="G5" s="27">
        <v>2217384606</v>
      </c>
      <c r="H5" s="28">
        <v>2167000000</v>
      </c>
      <c r="I5" s="5">
        <v>0.97729999999999995</v>
      </c>
      <c r="J5" s="6"/>
      <c r="K5" s="6"/>
      <c r="L5" s="33"/>
      <c r="M5" s="34"/>
      <c r="N5" s="32" t="str">
        <f>IF(H5&gt;0,"表示","非表示")</f>
        <v>表示</v>
      </c>
    </row>
    <row r="6" spans="1:15" ht="75" customHeight="1">
      <c r="A6" s="11" t="s">
        <v>32</v>
      </c>
      <c r="B6" s="35" t="s">
        <v>28</v>
      </c>
      <c r="C6" s="24">
        <v>45114</v>
      </c>
      <c r="D6" s="31" t="s">
        <v>33</v>
      </c>
      <c r="E6" s="38">
        <v>8280001003297</v>
      </c>
      <c r="F6" s="4" t="s">
        <v>29</v>
      </c>
      <c r="G6" s="29">
        <v>38680398</v>
      </c>
      <c r="H6" s="28">
        <v>35530000</v>
      </c>
      <c r="I6" s="5">
        <v>0.91859999999999997</v>
      </c>
      <c r="J6" s="6"/>
      <c r="K6" s="6"/>
      <c r="L6" s="6"/>
      <c r="M6" s="33"/>
      <c r="N6" s="32" t="str">
        <f t="shared" ref="N6:N20" si="0">IF(H6&gt;0,"表示","非表示")</f>
        <v>表示</v>
      </c>
    </row>
    <row r="7" spans="1:15" ht="75" customHeight="1">
      <c r="A7" s="11" t="s">
        <v>34</v>
      </c>
      <c r="B7" s="35" t="s">
        <v>28</v>
      </c>
      <c r="C7" s="24">
        <v>45117</v>
      </c>
      <c r="D7" s="31" t="s">
        <v>35</v>
      </c>
      <c r="E7" s="39" t="s">
        <v>36</v>
      </c>
      <c r="F7" s="4" t="s">
        <v>29</v>
      </c>
      <c r="G7" s="29">
        <v>105196206</v>
      </c>
      <c r="H7" s="28">
        <v>88000000</v>
      </c>
      <c r="I7" s="5">
        <v>0.83650000000000002</v>
      </c>
      <c r="J7" s="6"/>
      <c r="K7" s="6"/>
      <c r="L7" s="6"/>
      <c r="M7" s="33"/>
      <c r="N7" s="32" t="str">
        <f t="shared" si="0"/>
        <v>表示</v>
      </c>
    </row>
    <row r="8" spans="1:15" ht="75" customHeight="1">
      <c r="A8" s="11" t="s">
        <v>37</v>
      </c>
      <c r="B8" s="35" t="s">
        <v>28</v>
      </c>
      <c r="C8" s="24">
        <v>45120</v>
      </c>
      <c r="D8" s="31" t="s">
        <v>33</v>
      </c>
      <c r="E8" s="39" t="s">
        <v>38</v>
      </c>
      <c r="F8" s="4" t="s">
        <v>29</v>
      </c>
      <c r="G8" s="29">
        <v>15179514</v>
      </c>
      <c r="H8" s="28">
        <v>13310000</v>
      </c>
      <c r="I8" s="5">
        <v>0.87680000000000002</v>
      </c>
      <c r="J8" s="7"/>
      <c r="K8" s="7"/>
      <c r="L8" s="7"/>
      <c r="M8" s="8"/>
      <c r="N8" s="32" t="str">
        <f t="shared" si="0"/>
        <v>表示</v>
      </c>
    </row>
    <row r="9" spans="1:15" ht="75" customHeight="1">
      <c r="A9" s="11" t="s">
        <v>39</v>
      </c>
      <c r="B9" s="35" t="s">
        <v>40</v>
      </c>
      <c r="C9" s="24">
        <v>45125</v>
      </c>
      <c r="D9" s="11" t="s">
        <v>73</v>
      </c>
      <c r="E9" s="37" t="s">
        <v>41</v>
      </c>
      <c r="F9" s="4" t="s">
        <v>29</v>
      </c>
      <c r="G9" s="29">
        <v>576278587</v>
      </c>
      <c r="H9" s="28">
        <v>535700000</v>
      </c>
      <c r="I9" s="5">
        <v>0.92959999999999998</v>
      </c>
      <c r="J9" s="7"/>
      <c r="K9" s="7"/>
      <c r="L9" s="7"/>
      <c r="M9" s="8"/>
      <c r="N9" s="32" t="str">
        <f t="shared" si="0"/>
        <v>表示</v>
      </c>
    </row>
    <row r="10" spans="1:15" ht="75" customHeight="1">
      <c r="A10" s="11" t="s">
        <v>42</v>
      </c>
      <c r="B10" s="35" t="s">
        <v>40</v>
      </c>
      <c r="C10" s="24">
        <v>45125</v>
      </c>
      <c r="D10" s="11" t="s">
        <v>78</v>
      </c>
      <c r="E10" s="37" t="s">
        <v>43</v>
      </c>
      <c r="F10" s="4" t="s">
        <v>29</v>
      </c>
      <c r="G10" s="29">
        <v>34136542</v>
      </c>
      <c r="H10" s="28">
        <v>27280000</v>
      </c>
      <c r="I10" s="5">
        <v>0.79910000000000003</v>
      </c>
      <c r="J10" s="7"/>
      <c r="K10" s="7"/>
      <c r="L10" s="7"/>
      <c r="M10" s="8"/>
      <c r="N10" s="32" t="str">
        <f t="shared" si="0"/>
        <v>表示</v>
      </c>
    </row>
    <row r="11" spans="1:15" ht="75" customHeight="1">
      <c r="A11" s="11" t="s">
        <v>44</v>
      </c>
      <c r="B11" s="35" t="s">
        <v>40</v>
      </c>
      <c r="C11" s="24">
        <v>45128</v>
      </c>
      <c r="D11" s="11" t="s">
        <v>45</v>
      </c>
      <c r="E11" s="37" t="s">
        <v>46</v>
      </c>
      <c r="F11" s="4" t="s">
        <v>47</v>
      </c>
      <c r="G11" s="29">
        <v>17778626</v>
      </c>
      <c r="H11" s="28">
        <v>13200000</v>
      </c>
      <c r="I11" s="5">
        <v>0.74250000000000005</v>
      </c>
      <c r="J11" s="7"/>
      <c r="K11" s="7"/>
      <c r="L11" s="7"/>
      <c r="M11" s="8"/>
      <c r="N11" s="32" t="str">
        <f t="shared" si="0"/>
        <v>表示</v>
      </c>
    </row>
    <row r="12" spans="1:15" ht="75" customHeight="1">
      <c r="A12" s="11" t="s">
        <v>48</v>
      </c>
      <c r="B12" s="35" t="s">
        <v>40</v>
      </c>
      <c r="C12" s="24">
        <v>45128</v>
      </c>
      <c r="D12" s="11" t="s">
        <v>49</v>
      </c>
      <c r="E12" s="37" t="s">
        <v>74</v>
      </c>
      <c r="F12" s="4" t="s">
        <v>29</v>
      </c>
      <c r="G12" s="27">
        <v>46986115</v>
      </c>
      <c r="H12" s="28">
        <v>39069800</v>
      </c>
      <c r="I12" s="5">
        <v>0.83150000000000002</v>
      </c>
      <c r="J12" s="6"/>
      <c r="K12" s="6"/>
      <c r="L12" s="6"/>
      <c r="M12" s="33"/>
      <c r="N12" s="32" t="str">
        <f t="shared" si="0"/>
        <v>表示</v>
      </c>
    </row>
    <row r="13" spans="1:15" ht="75" customHeight="1">
      <c r="A13" s="11" t="s">
        <v>50</v>
      </c>
      <c r="B13" s="35" t="s">
        <v>40</v>
      </c>
      <c r="C13" s="24">
        <v>45128</v>
      </c>
      <c r="D13" s="11" t="s">
        <v>51</v>
      </c>
      <c r="E13" s="37" t="s">
        <v>52</v>
      </c>
      <c r="F13" s="4" t="s">
        <v>29</v>
      </c>
      <c r="G13" s="27">
        <v>12943731</v>
      </c>
      <c r="H13" s="28">
        <v>11940500</v>
      </c>
      <c r="I13" s="5">
        <v>0.92249999999999999</v>
      </c>
      <c r="J13" s="7"/>
      <c r="K13" s="7"/>
      <c r="L13" s="7"/>
      <c r="M13" s="8"/>
      <c r="N13" s="32" t="str">
        <f t="shared" si="0"/>
        <v>表示</v>
      </c>
    </row>
    <row r="14" spans="1:15" ht="75" customHeight="1">
      <c r="A14" s="11" t="s">
        <v>53</v>
      </c>
      <c r="B14" s="35" t="s">
        <v>40</v>
      </c>
      <c r="C14" s="24">
        <v>45128</v>
      </c>
      <c r="D14" s="11" t="s">
        <v>54</v>
      </c>
      <c r="E14" s="37" t="s">
        <v>55</v>
      </c>
      <c r="F14" s="4" t="s">
        <v>47</v>
      </c>
      <c r="G14" s="29">
        <v>55209660</v>
      </c>
      <c r="H14" s="28">
        <v>55110000</v>
      </c>
      <c r="I14" s="5">
        <v>0.99819999999999998</v>
      </c>
      <c r="J14" s="6"/>
      <c r="K14" s="6"/>
      <c r="L14" s="6"/>
      <c r="M14" s="33"/>
      <c r="N14" s="32" t="str">
        <f t="shared" si="0"/>
        <v>表示</v>
      </c>
    </row>
    <row r="15" spans="1:15" ht="75" customHeight="1">
      <c r="A15" s="11" t="s">
        <v>56</v>
      </c>
      <c r="B15" s="35" t="s">
        <v>40</v>
      </c>
      <c r="C15" s="24">
        <v>45128</v>
      </c>
      <c r="D15" s="11" t="s">
        <v>57</v>
      </c>
      <c r="E15" s="37" t="s">
        <v>58</v>
      </c>
      <c r="F15" s="4" t="s">
        <v>29</v>
      </c>
      <c r="G15" s="29">
        <v>23431722</v>
      </c>
      <c r="H15" s="28">
        <v>21230000</v>
      </c>
      <c r="I15" s="5">
        <v>0.90600000000000003</v>
      </c>
      <c r="J15" s="6"/>
      <c r="K15" s="6"/>
      <c r="L15" s="6"/>
      <c r="M15" s="33"/>
      <c r="N15" s="32" t="str">
        <f t="shared" si="0"/>
        <v>表示</v>
      </c>
    </row>
    <row r="16" spans="1:15" ht="75" customHeight="1">
      <c r="A16" s="11" t="s">
        <v>59</v>
      </c>
      <c r="B16" s="35" t="s">
        <v>40</v>
      </c>
      <c r="C16" s="24">
        <v>45131</v>
      </c>
      <c r="D16" s="11" t="s">
        <v>60</v>
      </c>
      <c r="E16" s="37" t="s">
        <v>61</v>
      </c>
      <c r="F16" s="4" t="s">
        <v>29</v>
      </c>
      <c r="G16" s="29">
        <v>29096549</v>
      </c>
      <c r="H16" s="28">
        <v>28600000</v>
      </c>
      <c r="I16" s="5">
        <v>0.9829</v>
      </c>
      <c r="J16" s="6"/>
      <c r="K16" s="6"/>
      <c r="L16" s="6"/>
      <c r="M16" s="33"/>
      <c r="N16" s="32" t="str">
        <f t="shared" si="0"/>
        <v>表示</v>
      </c>
    </row>
    <row r="17" spans="1:14" ht="75" customHeight="1">
      <c r="A17" s="11" t="s">
        <v>62</v>
      </c>
      <c r="B17" s="35" t="s">
        <v>40</v>
      </c>
      <c r="C17" s="24">
        <v>45132</v>
      </c>
      <c r="D17" s="11" t="s">
        <v>63</v>
      </c>
      <c r="E17" s="37" t="s">
        <v>64</v>
      </c>
      <c r="F17" s="4" t="s">
        <v>29</v>
      </c>
      <c r="G17" s="29">
        <v>3320283908</v>
      </c>
      <c r="H17" s="28">
        <v>3281300000</v>
      </c>
      <c r="I17" s="5">
        <v>0.98829999999999996</v>
      </c>
      <c r="J17" s="6"/>
      <c r="K17" s="6"/>
      <c r="L17" s="6"/>
      <c r="M17" s="33"/>
      <c r="N17" s="32" t="str">
        <f t="shared" si="0"/>
        <v>表示</v>
      </c>
    </row>
    <row r="18" spans="1:14" ht="75" customHeight="1">
      <c r="A18" s="11" t="s">
        <v>65</v>
      </c>
      <c r="B18" s="35" t="s">
        <v>40</v>
      </c>
      <c r="C18" s="24">
        <v>45135</v>
      </c>
      <c r="D18" s="11" t="s">
        <v>57</v>
      </c>
      <c r="E18" s="37" t="s">
        <v>58</v>
      </c>
      <c r="F18" s="4" t="s">
        <v>29</v>
      </c>
      <c r="G18" s="29">
        <v>98779381</v>
      </c>
      <c r="H18" s="28">
        <v>96800000</v>
      </c>
      <c r="I18" s="5">
        <v>0.98</v>
      </c>
      <c r="J18" s="6"/>
      <c r="K18" s="6"/>
      <c r="L18" s="6"/>
      <c r="M18" s="33"/>
      <c r="N18" s="32" t="str">
        <f t="shared" si="0"/>
        <v>表示</v>
      </c>
    </row>
    <row r="19" spans="1:14" ht="75" customHeight="1">
      <c r="A19" s="11" t="s">
        <v>66</v>
      </c>
      <c r="B19" s="35" t="s">
        <v>40</v>
      </c>
      <c r="C19" s="24">
        <v>45135</v>
      </c>
      <c r="D19" s="11" t="s">
        <v>67</v>
      </c>
      <c r="E19" s="37" t="s">
        <v>68</v>
      </c>
      <c r="F19" s="4" t="s">
        <v>29</v>
      </c>
      <c r="G19" s="29">
        <v>60503184</v>
      </c>
      <c r="H19" s="28">
        <v>53460000</v>
      </c>
      <c r="I19" s="5">
        <v>0.88360000000000005</v>
      </c>
      <c r="J19" s="6"/>
      <c r="K19" s="6"/>
      <c r="L19" s="6"/>
      <c r="M19" s="33"/>
      <c r="N19" s="32" t="str">
        <f t="shared" si="0"/>
        <v>表示</v>
      </c>
    </row>
    <row r="20" spans="1:14" ht="75" customHeight="1">
      <c r="A20" s="11" t="s">
        <v>69</v>
      </c>
      <c r="B20" s="35" t="s">
        <v>40</v>
      </c>
      <c r="C20" s="24">
        <v>45135</v>
      </c>
      <c r="D20" s="11" t="s">
        <v>70</v>
      </c>
      <c r="E20" s="37" t="s">
        <v>71</v>
      </c>
      <c r="F20" s="4" t="s">
        <v>47</v>
      </c>
      <c r="G20" s="29">
        <v>9214018</v>
      </c>
      <c r="H20" s="28">
        <v>7975000</v>
      </c>
      <c r="I20" s="5">
        <v>0.86550000000000005</v>
      </c>
      <c r="J20" s="6"/>
      <c r="K20" s="6"/>
      <c r="L20" s="6"/>
      <c r="M20" s="33"/>
      <c r="N20" s="32" t="str">
        <f t="shared" si="0"/>
        <v>表示</v>
      </c>
    </row>
    <row r="21" spans="1:14" ht="75" customHeight="1">
      <c r="A21" s="3" t="s">
        <v>77</v>
      </c>
      <c r="B21" s="12" t="s">
        <v>76</v>
      </c>
      <c r="C21" s="24">
        <v>45131</v>
      </c>
      <c r="D21" s="3" t="s">
        <v>72</v>
      </c>
      <c r="E21" s="36">
        <v>4190001011073</v>
      </c>
      <c r="F21" s="4" t="s">
        <v>47</v>
      </c>
      <c r="G21" s="27">
        <v>23982200</v>
      </c>
      <c r="H21" s="28">
        <v>16368000</v>
      </c>
      <c r="I21" s="5">
        <f>H21/G21</f>
        <v>0.68250619209246854</v>
      </c>
      <c r="J21" s="6"/>
      <c r="K21" s="6"/>
      <c r="L21" s="33"/>
      <c r="M21" s="34"/>
      <c r="N21" s="32" t="str">
        <f t="shared" ref="N21" si="1">IF(H21&gt;0,"表示","非表示")</f>
        <v>表示</v>
      </c>
    </row>
    <row r="22" spans="1:14">
      <c r="A22" s="9"/>
      <c r="B22" s="10"/>
      <c r="C22" s="10"/>
      <c r="D22" s="10"/>
      <c r="E22" s="10"/>
      <c r="F22" s="10"/>
      <c r="G22" s="10"/>
      <c r="H22" s="10"/>
      <c r="I22" s="10"/>
      <c r="J22" s="10"/>
      <c r="K22" s="10"/>
      <c r="L22" s="10"/>
      <c r="M22" s="10"/>
    </row>
    <row r="23" spans="1:14">
      <c r="A23" s="9"/>
      <c r="B23" s="10"/>
      <c r="C23" s="10"/>
      <c r="D23" s="10"/>
      <c r="E23" s="10"/>
      <c r="F23" s="10"/>
      <c r="G23" s="10"/>
      <c r="H23" s="10"/>
      <c r="I23" s="10"/>
      <c r="J23" s="10"/>
      <c r="K23" s="10"/>
      <c r="L23" s="10"/>
      <c r="M23" s="10"/>
    </row>
    <row r="24" spans="1:14">
      <c r="A24" s="10"/>
      <c r="B24" s="10"/>
      <c r="C24" s="10"/>
      <c r="D24" s="10"/>
      <c r="E24" s="10"/>
      <c r="F24" s="10"/>
      <c r="G24" s="10"/>
      <c r="H24" s="10"/>
      <c r="I24" s="10"/>
      <c r="J24" s="10"/>
      <c r="K24" s="10"/>
      <c r="L24" s="10"/>
      <c r="M24" s="10"/>
    </row>
    <row r="25" spans="1:14">
      <c r="A25" s="10"/>
      <c r="B25" s="10"/>
      <c r="C25" s="10"/>
      <c r="D25" s="10"/>
      <c r="E25" s="10"/>
      <c r="F25" s="10"/>
      <c r="G25" s="10"/>
      <c r="H25" s="10"/>
      <c r="I25" s="10"/>
      <c r="J25" s="10"/>
      <c r="K25" s="10"/>
      <c r="L25" s="10"/>
      <c r="M25" s="10"/>
    </row>
    <row r="26" spans="1:14">
      <c r="A26" s="10"/>
      <c r="B26" s="10"/>
      <c r="C26" s="10"/>
      <c r="D26" s="10"/>
      <c r="E26" s="10"/>
      <c r="F26" s="10"/>
      <c r="G26" s="10"/>
      <c r="H26" s="10"/>
      <c r="I26" s="10"/>
      <c r="J26" s="10"/>
      <c r="K26" s="10"/>
      <c r="L26" s="10"/>
      <c r="M26" s="10"/>
    </row>
    <row r="27" spans="1:14">
      <c r="A27" s="10"/>
      <c r="B27" s="10"/>
      <c r="C27" s="10"/>
      <c r="D27" s="10"/>
      <c r="E27" s="10"/>
      <c r="F27" s="10"/>
      <c r="G27" s="10"/>
      <c r="H27" s="10"/>
      <c r="I27" s="10"/>
      <c r="J27" s="10"/>
      <c r="K27" s="10"/>
      <c r="L27" s="10"/>
      <c r="M27" s="10"/>
    </row>
    <row r="30" spans="1:14">
      <c r="J30" s="1" t="s">
        <v>15</v>
      </c>
      <c r="K30" s="1" t="s">
        <v>16</v>
      </c>
      <c r="N30" s="23" t="s">
        <v>26</v>
      </c>
    </row>
    <row r="31" spans="1:14">
      <c r="J31" s="1" t="s">
        <v>17</v>
      </c>
      <c r="K31" s="1" t="s">
        <v>18</v>
      </c>
      <c r="N31" s="23" t="s">
        <v>26</v>
      </c>
    </row>
    <row r="32" spans="1:14">
      <c r="J32" s="1" t="s">
        <v>19</v>
      </c>
      <c r="N32" s="23" t="s">
        <v>26</v>
      </c>
    </row>
    <row r="33" spans="10:14">
      <c r="J33" s="1" t="s">
        <v>20</v>
      </c>
      <c r="N33" s="23" t="s">
        <v>26</v>
      </c>
    </row>
  </sheetData>
  <protectedRanges>
    <protectedRange sqref="A5:A6" name="範囲1_1_12_1_2_3"/>
  </protectedRanges>
  <autoFilter ref="N1:N84" xr:uid="{00000000-0009-0000-0000-000003000000}"/>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6">
    <dataValidation type="list" allowBlank="1" showInputMessage="1" showErrorMessage="1" sqref="L13 L8:L11" xr:uid="{165D83D5-D15F-4BAB-A330-035F7CD4998F}">
      <formula1>$L$25:$L$27</formula1>
    </dataValidation>
    <dataValidation type="list" showDropDown="1" showInputMessage="1" showErrorMessage="1" sqref="J30" xr:uid="{00000000-0002-0000-0300-000002000000}">
      <formula1>$K$29:$K$33</formula1>
    </dataValidation>
    <dataValidation type="list" allowBlank="1" showInputMessage="1" showErrorMessage="1" sqref="J5:J20" xr:uid="{FC5844DF-23AB-434F-B0DB-CBD772FF834D}">
      <formula1>$J$30:$J$33</formula1>
    </dataValidation>
    <dataValidation type="list" allowBlank="1" showInputMessage="1" showErrorMessage="1" sqref="K5:K20" xr:uid="{EA18E1A2-F1CC-4C51-BDBF-9B7676A96363}">
      <formula1>$K$30:$K$32</formula1>
    </dataValidation>
    <dataValidation type="list" allowBlank="1" showInputMessage="1" showErrorMessage="1" sqref="K21" xr:uid="{C3EC56A5-56D2-4A92-81C0-13DC546A0017}">
      <formula1>$K$29:$K$31</formula1>
    </dataValidation>
    <dataValidation type="list" allowBlank="1" showInputMessage="1" showErrorMessage="1" sqref="J21" xr:uid="{3ED4B62B-6582-444E-B071-096868C7E6D3}">
      <formula1>$J$29:$J$32</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O83"/>
  <sheetViews>
    <sheetView view="pageBreakPreview" zoomScaleNormal="80" zoomScaleSheetLayoutView="100" workbookViewId="0">
      <pane xSplit="1" ySplit="4" topLeftCell="B5" activePane="bottomRight" state="frozen"/>
      <selection activeCell="D13" sqref="D13"/>
      <selection pane="topRight" activeCell="D13" sqref="D13"/>
      <selection pane="bottomLeft" activeCell="D13" sqref="D13"/>
      <selection pane="bottomRight" activeCell="E107" sqref="E107"/>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23" bestFit="1" customWidth="1"/>
    <col min="16" max="16384" width="9" style="1"/>
  </cols>
  <sheetData>
    <row r="1" spans="1:15" ht="39" customHeight="1">
      <c r="A1" s="42" t="s">
        <v>21</v>
      </c>
      <c r="B1" s="43"/>
      <c r="C1" s="43"/>
      <c r="D1" s="43"/>
      <c r="E1" s="43"/>
      <c r="F1" s="43"/>
      <c r="G1" s="43"/>
      <c r="H1" s="43"/>
      <c r="I1" s="43"/>
      <c r="J1" s="43"/>
      <c r="K1" s="43"/>
      <c r="L1" s="43"/>
      <c r="M1" s="43"/>
      <c r="N1" s="43"/>
      <c r="O1" s="23" t="s">
        <v>24</v>
      </c>
    </row>
    <row r="2" spans="1:15">
      <c r="O2" s="23" t="s">
        <v>25</v>
      </c>
    </row>
    <row r="3" spans="1:15" ht="68.099999999999994" customHeight="1">
      <c r="A3" s="41" t="s">
        <v>1</v>
      </c>
      <c r="B3" s="41" t="s">
        <v>2</v>
      </c>
      <c r="C3" s="41" t="s">
        <v>3</v>
      </c>
      <c r="D3" s="41" t="s">
        <v>4</v>
      </c>
      <c r="E3" s="44" t="s">
        <v>5</v>
      </c>
      <c r="F3" s="41" t="s">
        <v>22</v>
      </c>
      <c r="G3" s="41" t="s">
        <v>7</v>
      </c>
      <c r="H3" s="41" t="s">
        <v>8</v>
      </c>
      <c r="I3" s="41" t="s">
        <v>9</v>
      </c>
      <c r="J3" s="40" t="s">
        <v>23</v>
      </c>
      <c r="K3" s="40" t="s">
        <v>10</v>
      </c>
      <c r="L3" s="40"/>
      <c r="M3" s="40"/>
      <c r="N3" s="41" t="s">
        <v>11</v>
      </c>
      <c r="O3" s="23" t="s">
        <v>25</v>
      </c>
    </row>
    <row r="4" spans="1:15" ht="38.25" customHeight="1">
      <c r="A4" s="41"/>
      <c r="B4" s="41"/>
      <c r="C4" s="41"/>
      <c r="D4" s="41"/>
      <c r="E4" s="48"/>
      <c r="F4" s="41"/>
      <c r="G4" s="41"/>
      <c r="H4" s="41"/>
      <c r="I4" s="41"/>
      <c r="J4" s="40"/>
      <c r="K4" s="6" t="s">
        <v>12</v>
      </c>
      <c r="L4" s="6" t="s">
        <v>13</v>
      </c>
      <c r="M4" s="6" t="s">
        <v>14</v>
      </c>
      <c r="N4" s="41"/>
      <c r="O4" s="32" t="s">
        <v>25</v>
      </c>
    </row>
    <row r="5" spans="1:15" ht="75" hidden="1" customHeight="1">
      <c r="A5" s="11"/>
      <c r="B5" s="12"/>
      <c r="C5" s="25"/>
      <c r="D5" s="13"/>
      <c r="E5" s="30"/>
      <c r="F5" s="14"/>
      <c r="G5" s="26"/>
      <c r="H5" s="26"/>
      <c r="I5" s="15"/>
      <c r="J5" s="16"/>
      <c r="K5" s="17"/>
      <c r="L5" s="17"/>
      <c r="M5" s="18"/>
      <c r="N5" s="19"/>
      <c r="O5" s="32" t="str">
        <f>IF(H5&gt;0,"表示","非表示")</f>
        <v>非表示</v>
      </c>
    </row>
    <row r="6" spans="1:15" ht="75" hidden="1" customHeight="1">
      <c r="A6" s="11"/>
      <c r="B6" s="12"/>
      <c r="C6" s="25"/>
      <c r="D6" s="13"/>
      <c r="E6" s="30"/>
      <c r="F6" s="14"/>
      <c r="G6" s="26"/>
      <c r="H6" s="26"/>
      <c r="I6" s="15"/>
      <c r="J6" s="16"/>
      <c r="K6" s="20"/>
      <c r="L6" s="20"/>
      <c r="M6" s="20"/>
      <c r="N6" s="19"/>
      <c r="O6" s="32" t="str">
        <f t="shared" ref="O6:O22" si="0">IF(H6&gt;0,"表示","非表示")</f>
        <v>非表示</v>
      </c>
    </row>
    <row r="7" spans="1:15" ht="75" hidden="1" customHeight="1">
      <c r="A7" s="11"/>
      <c r="B7" s="12"/>
      <c r="C7" s="25"/>
      <c r="D7" s="13"/>
      <c r="E7" s="31"/>
      <c r="F7" s="14"/>
      <c r="G7" s="26"/>
      <c r="H7" s="26"/>
      <c r="I7" s="15"/>
      <c r="J7" s="16"/>
      <c r="K7" s="20"/>
      <c r="L7" s="20"/>
      <c r="M7" s="20"/>
      <c r="N7" s="19"/>
      <c r="O7" s="32" t="str">
        <f t="shared" si="0"/>
        <v>非表示</v>
      </c>
    </row>
    <row r="8" spans="1:15" ht="75" hidden="1" customHeight="1">
      <c r="A8" s="11"/>
      <c r="B8" s="12"/>
      <c r="C8" s="25"/>
      <c r="D8" s="13"/>
      <c r="E8" s="31"/>
      <c r="F8" s="14"/>
      <c r="G8" s="26"/>
      <c r="H8" s="26"/>
      <c r="I8" s="15"/>
      <c r="J8" s="16"/>
      <c r="K8" s="17"/>
      <c r="L8" s="17"/>
      <c r="M8" s="18"/>
      <c r="N8" s="19"/>
      <c r="O8" s="32" t="str">
        <f t="shared" si="0"/>
        <v>非表示</v>
      </c>
    </row>
    <row r="9" spans="1:15" ht="75" hidden="1" customHeight="1">
      <c r="A9" s="11"/>
      <c r="B9" s="12"/>
      <c r="C9" s="25"/>
      <c r="D9" s="11"/>
      <c r="E9" s="11"/>
      <c r="F9" s="21"/>
      <c r="G9" s="22"/>
      <c r="H9" s="22"/>
      <c r="I9" s="15"/>
      <c r="J9" s="16"/>
      <c r="K9" s="20"/>
      <c r="L9" s="20"/>
      <c r="M9" s="20"/>
      <c r="N9" s="19"/>
      <c r="O9" s="32" t="str">
        <f t="shared" si="0"/>
        <v>非表示</v>
      </c>
    </row>
    <row r="10" spans="1:15" ht="75" hidden="1" customHeight="1">
      <c r="A10" s="11"/>
      <c r="B10" s="12"/>
      <c r="C10" s="25"/>
      <c r="D10" s="11"/>
      <c r="E10" s="11"/>
      <c r="F10" s="21"/>
      <c r="G10" s="22"/>
      <c r="H10" s="22"/>
      <c r="I10" s="15"/>
      <c r="J10" s="16"/>
      <c r="K10" s="20"/>
      <c r="L10" s="20"/>
      <c r="M10" s="20"/>
      <c r="N10" s="19"/>
      <c r="O10" s="32" t="str">
        <f t="shared" si="0"/>
        <v>非表示</v>
      </c>
    </row>
    <row r="11" spans="1:15" ht="75" hidden="1" customHeight="1">
      <c r="A11" s="11"/>
      <c r="B11" s="12"/>
      <c r="C11" s="25"/>
      <c r="D11" s="11"/>
      <c r="E11" s="11"/>
      <c r="F11" s="21"/>
      <c r="G11" s="22"/>
      <c r="H11" s="22"/>
      <c r="I11" s="15"/>
      <c r="J11" s="16"/>
      <c r="K11" s="20"/>
      <c r="L11" s="20"/>
      <c r="M11" s="20"/>
      <c r="N11" s="19"/>
      <c r="O11" s="32" t="str">
        <f t="shared" si="0"/>
        <v>非表示</v>
      </c>
    </row>
    <row r="12" spans="1:15" ht="75" hidden="1" customHeight="1">
      <c r="A12" s="11"/>
      <c r="B12" s="12"/>
      <c r="C12" s="25"/>
      <c r="D12" s="11"/>
      <c r="E12" s="11"/>
      <c r="F12" s="21"/>
      <c r="G12" s="22"/>
      <c r="H12" s="22"/>
      <c r="I12" s="15"/>
      <c r="J12" s="16"/>
      <c r="K12" s="20"/>
      <c r="L12" s="20"/>
      <c r="M12" s="20"/>
      <c r="N12" s="19"/>
      <c r="O12" s="32" t="str">
        <f t="shared" si="0"/>
        <v>非表示</v>
      </c>
    </row>
    <row r="13" spans="1:15" ht="75" hidden="1" customHeight="1">
      <c r="A13" s="11"/>
      <c r="B13" s="12"/>
      <c r="C13" s="25"/>
      <c r="D13" s="11"/>
      <c r="E13" s="11"/>
      <c r="F13" s="21"/>
      <c r="G13" s="22"/>
      <c r="H13" s="22"/>
      <c r="I13" s="15"/>
      <c r="J13" s="16"/>
      <c r="K13" s="20"/>
      <c r="L13" s="20"/>
      <c r="M13" s="20"/>
      <c r="N13" s="19"/>
      <c r="O13" s="32" t="str">
        <f t="shared" si="0"/>
        <v>非表示</v>
      </c>
    </row>
    <row r="14" spans="1:15" ht="75" hidden="1" customHeight="1">
      <c r="A14" s="11"/>
      <c r="B14" s="12"/>
      <c r="C14" s="25"/>
      <c r="D14" s="11"/>
      <c r="E14" s="11"/>
      <c r="F14" s="21"/>
      <c r="G14" s="22"/>
      <c r="H14" s="22"/>
      <c r="I14" s="15"/>
      <c r="J14" s="16"/>
      <c r="K14" s="20"/>
      <c r="L14" s="20"/>
      <c r="M14" s="20"/>
      <c r="N14" s="19"/>
      <c r="O14" s="32" t="str">
        <f t="shared" si="0"/>
        <v>非表示</v>
      </c>
    </row>
    <row r="15" spans="1:15" ht="75" hidden="1" customHeight="1">
      <c r="A15" s="11"/>
      <c r="B15" s="12"/>
      <c r="C15" s="25"/>
      <c r="D15" s="11"/>
      <c r="E15" s="11"/>
      <c r="F15" s="21"/>
      <c r="G15" s="22"/>
      <c r="H15" s="22"/>
      <c r="I15" s="15"/>
      <c r="J15" s="16"/>
      <c r="K15" s="20"/>
      <c r="L15" s="20"/>
      <c r="M15" s="20"/>
      <c r="N15" s="19"/>
      <c r="O15" s="32" t="str">
        <f t="shared" si="0"/>
        <v>非表示</v>
      </c>
    </row>
    <row r="16" spans="1:15" ht="75" hidden="1" customHeight="1">
      <c r="A16" s="11"/>
      <c r="B16" s="12"/>
      <c r="C16" s="25"/>
      <c r="D16" s="11"/>
      <c r="E16" s="11"/>
      <c r="F16" s="21"/>
      <c r="G16" s="22"/>
      <c r="H16" s="22"/>
      <c r="I16" s="15"/>
      <c r="J16" s="16"/>
      <c r="K16" s="20"/>
      <c r="L16" s="20"/>
      <c r="M16" s="20"/>
      <c r="N16" s="19"/>
      <c r="O16" s="32" t="str">
        <f t="shared" si="0"/>
        <v>非表示</v>
      </c>
    </row>
    <row r="17" spans="1:15" ht="75" hidden="1" customHeight="1">
      <c r="A17" s="11"/>
      <c r="B17" s="12"/>
      <c r="C17" s="25"/>
      <c r="D17" s="11"/>
      <c r="E17" s="11"/>
      <c r="F17" s="21"/>
      <c r="G17" s="22"/>
      <c r="H17" s="22"/>
      <c r="I17" s="15"/>
      <c r="J17" s="16"/>
      <c r="K17" s="20"/>
      <c r="L17" s="20"/>
      <c r="M17" s="20"/>
      <c r="N17" s="19"/>
      <c r="O17" s="32" t="str">
        <f t="shared" si="0"/>
        <v>非表示</v>
      </c>
    </row>
    <row r="18" spans="1:15" ht="75" hidden="1" customHeight="1">
      <c r="A18" s="11"/>
      <c r="B18" s="12"/>
      <c r="C18" s="25"/>
      <c r="D18" s="11"/>
      <c r="E18" s="11"/>
      <c r="F18" s="21"/>
      <c r="G18" s="22"/>
      <c r="H18" s="22"/>
      <c r="I18" s="15"/>
      <c r="J18" s="16"/>
      <c r="K18" s="20"/>
      <c r="L18" s="20"/>
      <c r="M18" s="20"/>
      <c r="N18" s="19"/>
      <c r="O18" s="32" t="str">
        <f t="shared" si="0"/>
        <v>非表示</v>
      </c>
    </row>
    <row r="19" spans="1:15" ht="75" hidden="1" customHeight="1">
      <c r="A19" s="11"/>
      <c r="B19" s="12"/>
      <c r="C19" s="25"/>
      <c r="D19" s="11"/>
      <c r="E19" s="11"/>
      <c r="F19" s="21"/>
      <c r="G19" s="22"/>
      <c r="H19" s="22"/>
      <c r="I19" s="15"/>
      <c r="J19" s="16"/>
      <c r="K19" s="20"/>
      <c r="L19" s="20"/>
      <c r="M19" s="20"/>
      <c r="N19" s="19"/>
      <c r="O19" s="32" t="str">
        <f t="shared" si="0"/>
        <v>非表示</v>
      </c>
    </row>
    <row r="20" spans="1:15" ht="75" hidden="1" customHeight="1">
      <c r="A20" s="11"/>
      <c r="B20" s="12"/>
      <c r="C20" s="25"/>
      <c r="D20" s="11"/>
      <c r="E20" s="11"/>
      <c r="F20" s="21"/>
      <c r="G20" s="22"/>
      <c r="H20" s="22"/>
      <c r="I20" s="15"/>
      <c r="J20" s="16"/>
      <c r="K20" s="20"/>
      <c r="L20" s="20"/>
      <c r="M20" s="20"/>
      <c r="N20" s="19"/>
      <c r="O20" s="32" t="str">
        <f t="shared" si="0"/>
        <v>非表示</v>
      </c>
    </row>
    <row r="21" spans="1:15" ht="75" hidden="1" customHeight="1">
      <c r="A21" s="11"/>
      <c r="B21" s="12"/>
      <c r="C21" s="25"/>
      <c r="D21" s="11"/>
      <c r="E21" s="11"/>
      <c r="F21" s="21"/>
      <c r="G21" s="22"/>
      <c r="H21" s="22"/>
      <c r="I21" s="15"/>
      <c r="J21" s="16"/>
      <c r="K21" s="20"/>
      <c r="L21" s="20"/>
      <c r="M21" s="20"/>
      <c r="N21" s="19"/>
      <c r="O21" s="32" t="str">
        <f t="shared" si="0"/>
        <v>非表示</v>
      </c>
    </row>
    <row r="22" spans="1:15" ht="75" hidden="1" customHeight="1">
      <c r="A22" s="11"/>
      <c r="B22" s="12"/>
      <c r="C22" s="25"/>
      <c r="D22" s="11"/>
      <c r="E22" s="11"/>
      <c r="F22" s="21"/>
      <c r="G22" s="22"/>
      <c r="H22" s="22"/>
      <c r="I22" s="15"/>
      <c r="J22" s="16"/>
      <c r="K22" s="20"/>
      <c r="L22" s="20"/>
      <c r="M22" s="20"/>
      <c r="N22" s="19"/>
      <c r="O22" s="32" t="str">
        <f t="shared" si="0"/>
        <v>非表示</v>
      </c>
    </row>
    <row r="23" spans="1:15" hidden="1">
      <c r="A23" s="9"/>
      <c r="B23" s="10"/>
      <c r="C23" s="10"/>
      <c r="D23" s="10"/>
      <c r="E23" s="10"/>
      <c r="F23" s="10"/>
      <c r="G23" s="10"/>
      <c r="H23" s="10"/>
      <c r="I23" s="10"/>
      <c r="J23" s="10"/>
      <c r="K23" s="10"/>
      <c r="L23" s="10"/>
      <c r="M23" s="10"/>
      <c r="N23" s="10"/>
    </row>
    <row r="24" spans="1:15" hidden="1">
      <c r="A24" s="9"/>
      <c r="B24" s="10"/>
      <c r="C24" s="10"/>
      <c r="D24" s="10"/>
      <c r="E24" s="10"/>
      <c r="F24" s="10"/>
      <c r="G24" s="10"/>
      <c r="H24" s="10"/>
      <c r="I24" s="10"/>
      <c r="J24" s="10"/>
      <c r="K24" s="10"/>
      <c r="L24" s="10"/>
      <c r="M24" s="10"/>
      <c r="N24" s="10"/>
    </row>
    <row r="25" spans="1:15" hidden="1">
      <c r="A25" s="10"/>
      <c r="B25" s="10"/>
      <c r="C25" s="10"/>
      <c r="D25" s="10"/>
      <c r="E25" s="10"/>
      <c r="F25" s="10"/>
      <c r="G25" s="10"/>
      <c r="H25" s="10"/>
      <c r="I25" s="10"/>
      <c r="J25" s="10"/>
      <c r="K25" s="10"/>
      <c r="L25" s="10"/>
      <c r="M25" s="10"/>
      <c r="N25" s="10"/>
    </row>
    <row r="26" spans="1:15" hidden="1">
      <c r="A26" s="10"/>
      <c r="B26" s="10"/>
      <c r="C26" s="10"/>
      <c r="D26" s="10"/>
      <c r="E26" s="10"/>
      <c r="F26" s="10"/>
      <c r="G26" s="10"/>
      <c r="H26" s="10"/>
      <c r="I26" s="10"/>
      <c r="J26" s="10"/>
      <c r="K26" s="10"/>
      <c r="L26" s="10"/>
      <c r="M26" s="10"/>
      <c r="N26" s="10"/>
    </row>
    <row r="27" spans="1:15" hidden="1">
      <c r="A27" s="10"/>
      <c r="B27" s="10"/>
      <c r="C27" s="10"/>
      <c r="D27" s="10"/>
      <c r="E27" s="10"/>
      <c r="F27" s="10"/>
      <c r="G27" s="10"/>
      <c r="H27" s="10"/>
      <c r="I27" s="10"/>
      <c r="J27" s="10"/>
      <c r="K27" s="10"/>
      <c r="L27" s="10"/>
      <c r="M27" s="10"/>
      <c r="N27" s="10"/>
    </row>
    <row r="28" spans="1:15" hidden="1">
      <c r="A28" s="10"/>
      <c r="B28" s="10"/>
      <c r="C28" s="10"/>
      <c r="D28" s="10"/>
      <c r="E28" s="10"/>
      <c r="G28" s="10"/>
      <c r="H28" s="10"/>
      <c r="I28" s="10"/>
      <c r="J28" s="10"/>
      <c r="K28" s="10"/>
      <c r="L28" s="10"/>
      <c r="M28" s="10"/>
      <c r="N28" s="10"/>
    </row>
    <row r="29" spans="1:15" hidden="1">
      <c r="K29" s="1" t="s">
        <v>15</v>
      </c>
      <c r="L29" s="1" t="s">
        <v>16</v>
      </c>
      <c r="O29" s="23" t="s">
        <v>27</v>
      </c>
    </row>
    <row r="30" spans="1:15" hidden="1">
      <c r="K30" s="1" t="s">
        <v>17</v>
      </c>
      <c r="L30" s="1" t="s">
        <v>18</v>
      </c>
      <c r="O30" s="23" t="s">
        <v>27</v>
      </c>
    </row>
    <row r="31" spans="1:15" hidden="1">
      <c r="K31" s="1" t="s">
        <v>19</v>
      </c>
      <c r="O31" s="23" t="s">
        <v>27</v>
      </c>
    </row>
    <row r="32" spans="1:15" hidden="1">
      <c r="K32" s="1" t="s">
        <v>20</v>
      </c>
      <c r="O32" s="23" t="s">
        <v>27</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
  </protectedRanges>
  <autoFilter ref="O1:O83" xr:uid="{00000000-0009-0000-0000-000004000000}">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付紙様式第１</vt:lpstr>
      <vt:lpstr>付紙様式第２</vt:lpstr>
      <vt:lpstr>付紙様式第１!Print_Area</vt:lpstr>
      <vt:lpstr>付紙様式第２!Print_Area</vt:lpstr>
      <vt:lpstr>付紙様式第１!Print_Titles</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2023-09-05T06:26:56Z</cp:lastPrinted>
  <dcterms:created xsi:type="dcterms:W3CDTF">2020-10-14T01:43:48Z</dcterms:created>
  <dcterms:modified xsi:type="dcterms:W3CDTF">2023-09-05T06:39:17Z</dcterms:modified>
</cp:coreProperties>
</file>