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00_南関東防衛局共有\02_局内データ交換\00_HP(2)\20_Second_level\05_bid_procurement\kensetsu\kouhyou\reiwa5nendo\R5.7\"/>
    </mc:Choice>
  </mc:AlternateContent>
  <xr:revisionPtr revIDLastSave="0" documentId="8_{DBA14D56-5D88-4E6B-BDED-BBF44272BE59}" xr6:coauthVersionLast="36" xr6:coauthVersionMax="36" xr10:uidLastSave="{00000000-0000-0000-0000-000000000000}"/>
  <bookViews>
    <workbookView xWindow="0" yWindow="0" windowWidth="28800" windowHeight="12210" tabRatio="875" xr2:uid="{00000000-000D-0000-FFFF-FFFF00000000}"/>
  </bookViews>
  <sheets>
    <sheet name="付紙様式第１" sheetId="8" r:id="rId1"/>
    <sheet name="付紙様式第２" sheetId="9" state="hidden" r:id="rId2"/>
  </sheets>
  <definedNames>
    <definedName name="_xlnm._FilterDatabase" localSheetId="0" hidden="1">付紙様式第１!$N$1:$N$84</definedName>
    <definedName name="_xlnm._FilterDatabase" localSheetId="1" hidden="1">付紙様式第２!$O$1:$O$83</definedName>
    <definedName name="_xlnm.Print_Area" localSheetId="0">付紙様式第１!$A$1:$M$21</definedName>
    <definedName name="_xlnm.Print_Area" localSheetId="1">付紙様式第２!$A$1:$N$22</definedName>
    <definedName name="_xlnm.Print_Titles" localSheetId="0">付紙様式第１!$1:$4</definedName>
    <definedName name="_xlnm.Print_Titles" localSheetId="1">付紙様式第２!$1:$4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8" l="1"/>
  <c r="N21" i="8"/>
  <c r="O6" i="9" l="1"/>
  <c r="O7" i="9"/>
  <c r="O8" i="9"/>
  <c r="O9" i="9"/>
  <c r="O10" i="9"/>
  <c r="O11" i="9"/>
  <c r="O12" i="9"/>
  <c r="O13" i="9"/>
  <c r="O14" i="9"/>
  <c r="O15" i="9"/>
  <c r="O16" i="9"/>
  <c r="O17" i="9"/>
  <c r="O18" i="9"/>
  <c r="O19" i="9"/>
  <c r="O20" i="9"/>
  <c r="O21" i="9"/>
  <c r="O22" i="9"/>
  <c r="O5" i="9"/>
  <c r="N6" i="8"/>
  <c r="N7" i="8"/>
  <c r="N8" i="8"/>
  <c r="N9" i="8"/>
  <c r="N10" i="8"/>
  <c r="N11" i="8"/>
  <c r="N12" i="8"/>
  <c r="N13" i="8"/>
  <c r="N14" i="8"/>
  <c r="N15" i="8"/>
  <c r="N16" i="8"/>
  <c r="N17" i="8"/>
  <c r="N18" i="8"/>
  <c r="N19" i="8"/>
  <c r="N20" i="8"/>
  <c r="N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会計課総務係　原口（7988）</author>
  </authors>
  <commentList>
    <comment ref="N1" authorId="0" shapeId="0" xr:uid="{00000000-0006-0000-0300-000001000000}">
      <text>
        <r>
          <rPr>
            <b/>
            <sz val="9"/>
            <color indexed="81"/>
            <rFont val="MS P ゴシック"/>
            <family val="3"/>
            <charset val="128"/>
          </rPr>
          <t>HP公表時は、表示で絞込を行い、Ｎ列は非表示にする。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会計課総務係　原口（7988）</author>
  </authors>
  <commentList>
    <comment ref="O1" authorId="0" shapeId="0" xr:uid="{00000000-0006-0000-0400-000001000000}">
      <text>
        <r>
          <rPr>
            <b/>
            <sz val="9"/>
            <color indexed="81"/>
            <rFont val="MS P ゴシック"/>
            <family val="3"/>
            <charset val="128"/>
          </rPr>
          <t>HP公表時は、表示で絞込を行い、Ｏ列は非表示にする。</t>
        </r>
      </text>
    </comment>
  </commentList>
</comments>
</file>

<file path=xl/sharedStrings.xml><?xml version="1.0" encoding="utf-8"?>
<sst xmlns="http://schemas.openxmlformats.org/spreadsheetml/2006/main" count="142" uniqueCount="79">
  <si>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</si>
  <si>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</si>
  <si>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</si>
  <si>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</si>
  <si>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</si>
  <si>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</si>
  <si>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</si>
  <si>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</si>
  <si>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</si>
  <si>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</si>
  <si>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</si>
  <si>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</si>
  <si>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</si>
  <si>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</si>
  <si>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</si>
  <si>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</si>
  <si>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</si>
  <si>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</si>
  <si>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</si>
  <si>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</si>
  <si>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</si>
  <si>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</si>
  <si>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</si>
  <si>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</si>
  <si>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印刷範囲</t>
    <rPh sb="0" eb="2">
      <t>インサツ</t>
    </rPh>
    <rPh sb="2" eb="4">
      <t>ハンイ</t>
    </rPh>
    <phoneticPr fontId="1"/>
  </si>
  <si>
    <t>表示</t>
    <rPh sb="0" eb="2">
      <t>ヒョウジ</t>
    </rPh>
    <phoneticPr fontId="1"/>
  </si>
  <si>
    <t>非表示</t>
    <rPh sb="0" eb="3">
      <t>ヒヒョウジ</t>
    </rPh>
    <phoneticPr fontId="1"/>
  </si>
  <si>
    <t>非表示</t>
    <rPh sb="0" eb="3">
      <t>ヒヒョウジ</t>
    </rPh>
    <phoneticPr fontId="1"/>
  </si>
  <si>
    <t>支出負担行為担当官
南関東防衛局長
山野　徹
神奈川県横浜市中区
北仲通5-57</t>
    <rPh sb="0" eb="2">
      <t>シシュツ</t>
    </rPh>
    <rPh sb="2" eb="4">
      <t>フタン</t>
    </rPh>
    <rPh sb="4" eb="6">
      <t>コウイ</t>
    </rPh>
    <rPh sb="6" eb="9">
      <t>タントウカン</t>
    </rPh>
    <rPh sb="10" eb="11">
      <t>ミナミ</t>
    </rPh>
    <rPh sb="11" eb="13">
      <t>カントウ</t>
    </rPh>
    <rPh sb="13" eb="15">
      <t>ボウエイ</t>
    </rPh>
    <rPh sb="15" eb="17">
      <t>キョクチョウ</t>
    </rPh>
    <rPh sb="18" eb="19">
      <t>ヤマ</t>
    </rPh>
    <rPh sb="19" eb="20">
      <t>ノ</t>
    </rPh>
    <rPh sb="21" eb="22">
      <t>トオル</t>
    </rPh>
    <rPh sb="23" eb="27">
      <t>カナガワケン</t>
    </rPh>
    <rPh sb="27" eb="30">
      <t>ヨコハマシ</t>
    </rPh>
    <rPh sb="30" eb="32">
      <t>ナカク</t>
    </rPh>
    <rPh sb="33" eb="36">
      <t>キタナカドオリ</t>
    </rPh>
    <phoneticPr fontId="1"/>
  </si>
  <si>
    <t>一般競争入札
（総合評価）</t>
    <rPh sb="0" eb="2">
      <t>イッパン</t>
    </rPh>
    <rPh sb="2" eb="4">
      <t>キョウソウ</t>
    </rPh>
    <rPh sb="4" eb="6">
      <t>ニュウサツ</t>
    </rPh>
    <rPh sb="8" eb="12">
      <t>ソウゴウヒョウカ</t>
    </rPh>
    <phoneticPr fontId="1"/>
  </si>
  <si>
    <t>横須賀米軍(5)独身下士官宿舎(1803)新設機械工事
神奈川県横須賀市
令和5年7月8日から令和7年10月31日
管工事</t>
    <rPh sb="0" eb="5">
      <t>ヨコスカベイグン</t>
    </rPh>
    <rPh sb="8" eb="10">
      <t>ドクシン</t>
    </rPh>
    <rPh sb="10" eb="11">
      <t>シタ</t>
    </rPh>
    <rPh sb="11" eb="12">
      <t>シ</t>
    </rPh>
    <rPh sb="12" eb="13">
      <t>カン</t>
    </rPh>
    <rPh sb="13" eb="15">
      <t>シュクシャ</t>
    </rPh>
    <rPh sb="21" eb="23">
      <t>シンセツ</t>
    </rPh>
    <rPh sb="23" eb="27">
      <t>キカイコウジ</t>
    </rPh>
    <rPh sb="28" eb="32">
      <t>カナガワケン</t>
    </rPh>
    <rPh sb="32" eb="36">
      <t>ヨコスカシ</t>
    </rPh>
    <rPh sb="58" eb="61">
      <t>カンコウジ</t>
    </rPh>
    <phoneticPr fontId="1"/>
  </si>
  <si>
    <t>三建設備工業(株)
横浜支店
神奈川県横浜市西区
みなとみらい3-6-4</t>
    <rPh sb="0" eb="2">
      <t>サンケン</t>
    </rPh>
    <rPh sb="2" eb="4">
      <t>セツビ</t>
    </rPh>
    <rPh sb="4" eb="6">
      <t>コウギョウ</t>
    </rPh>
    <rPh sb="6" eb="9">
      <t>カブ</t>
    </rPh>
    <rPh sb="10" eb="12">
      <t>ヨコハマ</t>
    </rPh>
    <rPh sb="12" eb="14">
      <t>シテン</t>
    </rPh>
    <rPh sb="15" eb="19">
      <t>カナガワケン</t>
    </rPh>
    <rPh sb="19" eb="22">
      <t>ヨコハマシ</t>
    </rPh>
    <rPh sb="22" eb="24">
      <t>ニシク</t>
    </rPh>
    <phoneticPr fontId="1"/>
  </si>
  <si>
    <t>浜松外(5)隊舎新設等建築設計
静岡県浜松市、駿東郡小山町、御殿場市
令和5年7月8日から令和6年3月29日
建築</t>
    <rPh sb="0" eb="2">
      <t>ハママツ</t>
    </rPh>
    <rPh sb="2" eb="3">
      <t>ホカ</t>
    </rPh>
    <rPh sb="6" eb="8">
      <t>タイシャ</t>
    </rPh>
    <rPh sb="8" eb="10">
      <t>シンセツ</t>
    </rPh>
    <rPh sb="10" eb="11">
      <t>トウ</t>
    </rPh>
    <rPh sb="11" eb="15">
      <t>ケンチクセッケイ</t>
    </rPh>
    <rPh sb="16" eb="19">
      <t>シズオカケン</t>
    </rPh>
    <rPh sb="19" eb="22">
      <t>ハママツシ</t>
    </rPh>
    <rPh sb="23" eb="24">
      <t>シュン</t>
    </rPh>
    <rPh sb="24" eb="25">
      <t>ヒガシ</t>
    </rPh>
    <rPh sb="25" eb="26">
      <t>グン</t>
    </rPh>
    <rPh sb="26" eb="29">
      <t>オヤマチョウ</t>
    </rPh>
    <rPh sb="30" eb="34">
      <t>ゴテンバシ</t>
    </rPh>
    <rPh sb="35" eb="37">
      <t>レイワ</t>
    </rPh>
    <rPh sb="38" eb="39">
      <t>ネン</t>
    </rPh>
    <rPh sb="40" eb="41">
      <t>ガツ</t>
    </rPh>
    <rPh sb="42" eb="43">
      <t>ヒ</t>
    </rPh>
    <rPh sb="45" eb="47">
      <t>レイワ</t>
    </rPh>
    <rPh sb="48" eb="49">
      <t>ネン</t>
    </rPh>
    <rPh sb="50" eb="51">
      <t>ガツ</t>
    </rPh>
    <rPh sb="53" eb="54">
      <t>ヒ</t>
    </rPh>
    <rPh sb="55" eb="57">
      <t>ケンチク</t>
    </rPh>
    <phoneticPr fontId="1"/>
  </si>
  <si>
    <t>(株)中林建築設計事務所
島根県出雲市今市町
北本町5-4-3</t>
    <rPh sb="0" eb="3">
      <t>カブ</t>
    </rPh>
    <rPh sb="3" eb="5">
      <t>ナカバヤシ</t>
    </rPh>
    <rPh sb="5" eb="7">
      <t>ケンチク</t>
    </rPh>
    <rPh sb="7" eb="12">
      <t>セッケイジムショ</t>
    </rPh>
    <rPh sb="13" eb="16">
      <t>シマネケン</t>
    </rPh>
    <rPh sb="16" eb="19">
      <t>イズモシ</t>
    </rPh>
    <rPh sb="19" eb="21">
      <t>イマイチ</t>
    </rPh>
    <rPh sb="21" eb="22">
      <t>マチ</t>
    </rPh>
    <rPh sb="23" eb="25">
      <t>キタモト</t>
    </rPh>
    <rPh sb="25" eb="26">
      <t>マチ</t>
    </rPh>
    <phoneticPr fontId="1"/>
  </si>
  <si>
    <t>浜松外(5)ユーティリティ整備等土木設計
静岡県浜松市、駿東郡小山町
令和5年7月11日から令和6年3月29日
土木</t>
    <rPh sb="0" eb="3">
      <t>ハママツホカ</t>
    </rPh>
    <rPh sb="13" eb="16">
      <t>セイビトウ</t>
    </rPh>
    <rPh sb="16" eb="20">
      <t>ドボクセッケイ</t>
    </rPh>
    <rPh sb="56" eb="58">
      <t>ドボク</t>
    </rPh>
    <phoneticPr fontId="1"/>
  </si>
  <si>
    <t>(株)吹上技研コンサルタント
京都府京都市西京区
大原野西境谷町2-14-2</t>
    <rPh sb="0" eb="3">
      <t>カブ</t>
    </rPh>
    <rPh sb="3" eb="4">
      <t>フ</t>
    </rPh>
    <rPh sb="4" eb="5">
      <t>ア</t>
    </rPh>
    <rPh sb="5" eb="7">
      <t>ギケン</t>
    </rPh>
    <rPh sb="15" eb="18">
      <t>キョウトフ</t>
    </rPh>
    <rPh sb="18" eb="21">
      <t>キョウトシ</t>
    </rPh>
    <rPh sb="21" eb="24">
      <t>ニシキョウク</t>
    </rPh>
    <rPh sb="25" eb="28">
      <t>オオハラノ</t>
    </rPh>
    <rPh sb="28" eb="29">
      <t>ニシ</t>
    </rPh>
    <rPh sb="29" eb="30">
      <t>サカイ</t>
    </rPh>
    <rPh sb="30" eb="32">
      <t>タニマチ</t>
    </rPh>
    <phoneticPr fontId="1"/>
  </si>
  <si>
    <t>9130001008616</t>
    <phoneticPr fontId="1"/>
  </si>
  <si>
    <t>防大(5)体育館等改修建築設計
神奈川県横須賀市
令和5年7月14日から令和6年6月28日
建築</t>
    <rPh sb="0" eb="2">
      <t>ボウダイ</t>
    </rPh>
    <rPh sb="5" eb="9">
      <t>タイイクカントウ</t>
    </rPh>
    <rPh sb="9" eb="15">
      <t>カイシュウケンチクセッケイ</t>
    </rPh>
    <rPh sb="16" eb="18">
      <t>シズオカ</t>
    </rPh>
    <rPh sb="18" eb="19">
      <t>ケン</t>
    </rPh>
    <rPh sb="19" eb="21">
      <t>ハママツ</t>
    </rPh>
    <rPh sb="21" eb="22">
      <t>シ</t>
    </rPh>
    <rPh sb="23" eb="25">
      <t>スントウ</t>
    </rPh>
    <rPh sb="25" eb="26">
      <t>グン</t>
    </rPh>
    <rPh sb="26" eb="28">
      <t>オヤマ</t>
    </rPh>
    <rPh sb="28" eb="29">
      <t>チョウ</t>
    </rPh>
    <rPh sb="30" eb="33">
      <t>ゴテンバ</t>
    </rPh>
    <rPh sb="33" eb="34">
      <t>シ</t>
    </rPh>
    <rPh sb="35" eb="37">
      <t>レイワ</t>
    </rPh>
    <rPh sb="38" eb="39">
      <t>ネン</t>
    </rPh>
    <rPh sb="40" eb="41">
      <t>ガツ</t>
    </rPh>
    <rPh sb="42" eb="43">
      <t>カ</t>
    </rPh>
    <rPh sb="45" eb="47">
      <t>レイワネンガツニチケンチク</t>
    </rPh>
    <phoneticPr fontId="1"/>
  </si>
  <si>
    <t>8280001003297</t>
    <phoneticPr fontId="1"/>
  </si>
  <si>
    <t>池子米軍(5)生活支援施設(1809)新設建築工事
神奈川県逗子市
令和5年7月19日から令和7年6月30日
建築一式工事</t>
    <rPh sb="0" eb="4">
      <t>イケゴベイグン</t>
    </rPh>
    <rPh sb="7" eb="13">
      <t>セイカツシエンシセツ</t>
    </rPh>
    <rPh sb="19" eb="21">
      <t>シンセツ</t>
    </rPh>
    <rPh sb="21" eb="25">
      <t>ケンチクコウジ</t>
    </rPh>
    <rPh sb="30" eb="32">
      <t>ズシ</t>
    </rPh>
    <rPh sb="57" eb="59">
      <t>イッシキ</t>
    </rPh>
    <rPh sb="59" eb="61">
      <t>コウジ</t>
    </rPh>
    <phoneticPr fontId="1"/>
  </si>
  <si>
    <t>支出負担行為担当官
南関東防衛局長
末富　理栄
神奈川県横浜市中区
北仲通5-57</t>
    <rPh sb="0" eb="2">
      <t>シシュツ</t>
    </rPh>
    <rPh sb="2" eb="4">
      <t>フタン</t>
    </rPh>
    <rPh sb="4" eb="6">
      <t>コウイ</t>
    </rPh>
    <rPh sb="6" eb="9">
      <t>タントウカン</t>
    </rPh>
    <rPh sb="10" eb="11">
      <t>ミナミ</t>
    </rPh>
    <rPh sb="11" eb="13">
      <t>カントウ</t>
    </rPh>
    <rPh sb="13" eb="15">
      <t>ボウエイ</t>
    </rPh>
    <rPh sb="15" eb="17">
      <t>キョクチョウ</t>
    </rPh>
    <rPh sb="18" eb="19">
      <t>スエ</t>
    </rPh>
    <rPh sb="19" eb="20">
      <t>トミ</t>
    </rPh>
    <rPh sb="21" eb="22">
      <t>リ</t>
    </rPh>
    <rPh sb="22" eb="23">
      <t>エイ</t>
    </rPh>
    <rPh sb="24" eb="28">
      <t>カナガワケン</t>
    </rPh>
    <rPh sb="28" eb="31">
      <t>ヨコハマシ</t>
    </rPh>
    <rPh sb="31" eb="33">
      <t>ナカク</t>
    </rPh>
    <rPh sb="34" eb="37">
      <t>キタナカドオリ</t>
    </rPh>
    <phoneticPr fontId="1"/>
  </si>
  <si>
    <t>6010001036953</t>
    <phoneticPr fontId="1"/>
  </si>
  <si>
    <t>防大(5)訓練場整備土木設計
神奈川県横須賀市
令和5年7月19日から令和6年9月30日
土木</t>
    <rPh sb="0" eb="2">
      <t>ボウダイ</t>
    </rPh>
    <rPh sb="5" eb="10">
      <t>クンレンジョウセイビ</t>
    </rPh>
    <rPh sb="10" eb="14">
      <t>ドボクセッケイ</t>
    </rPh>
    <rPh sb="45" eb="47">
      <t>ドボク</t>
    </rPh>
    <phoneticPr fontId="1"/>
  </si>
  <si>
    <t>1011101010679</t>
    <phoneticPr fontId="1"/>
  </si>
  <si>
    <t>横須賀外(5)土質調査
神奈川県横須賀市、大和市、綾瀬市
令和5年7月22日から令和6年6月30日
地質調査</t>
    <rPh sb="0" eb="3">
      <t>ヨコスカ</t>
    </rPh>
    <rPh sb="3" eb="4">
      <t>ホカ</t>
    </rPh>
    <rPh sb="7" eb="9">
      <t>ドシツ</t>
    </rPh>
    <rPh sb="9" eb="11">
      <t>チョウサ</t>
    </rPh>
    <rPh sb="21" eb="24">
      <t>ヤマトシ</t>
    </rPh>
    <rPh sb="25" eb="28">
      <t>アヤセシ</t>
    </rPh>
    <rPh sb="50" eb="54">
      <t>チシツチョウサ</t>
    </rPh>
    <phoneticPr fontId="1"/>
  </si>
  <si>
    <t>(株)トーコー地質
東京都豊島区東池袋
4-41-24</t>
    <rPh sb="0" eb="3">
      <t>カブ</t>
    </rPh>
    <rPh sb="7" eb="9">
      <t>チシツ</t>
    </rPh>
    <rPh sb="10" eb="13">
      <t>トウキョウト</t>
    </rPh>
    <rPh sb="13" eb="16">
      <t>トシマク</t>
    </rPh>
    <rPh sb="16" eb="17">
      <t>ヒガシ</t>
    </rPh>
    <rPh sb="17" eb="19">
      <t>イケブクロ</t>
    </rPh>
    <phoneticPr fontId="1"/>
  </si>
  <si>
    <t>4010501029806</t>
    <phoneticPr fontId="1"/>
  </si>
  <si>
    <t>一般競争入札</t>
    <rPh sb="0" eb="2">
      <t>イッパン</t>
    </rPh>
    <rPh sb="2" eb="4">
      <t>キョウソウ</t>
    </rPh>
    <rPh sb="4" eb="6">
      <t>ニュウサツ</t>
    </rPh>
    <phoneticPr fontId="1"/>
  </si>
  <si>
    <t>横須賀外(5)厚生施設新設等建築工事監理業務
神奈川県横須賀市、綾瀬市
令和5年7月22日から令和7年3月31日
建築</t>
    <rPh sb="0" eb="4">
      <t>ヨコスカホカ</t>
    </rPh>
    <rPh sb="7" eb="11">
      <t>コウセイシセツ</t>
    </rPh>
    <rPh sb="11" eb="14">
      <t>シンセツトウ</t>
    </rPh>
    <rPh sb="14" eb="16">
      <t>ケンチク</t>
    </rPh>
    <rPh sb="16" eb="18">
      <t>コウジ</t>
    </rPh>
    <rPh sb="18" eb="22">
      <t>カンリギョウム</t>
    </rPh>
    <rPh sb="32" eb="34">
      <t>アヤセ</t>
    </rPh>
    <rPh sb="57" eb="59">
      <t>ケンチク</t>
    </rPh>
    <phoneticPr fontId="1"/>
  </si>
  <si>
    <t>(株)三輝設計事務所
福井県福井市和田
1-4-10</t>
    <rPh sb="0" eb="3">
      <t>カブ</t>
    </rPh>
    <rPh sb="3" eb="5">
      <t>サンキ</t>
    </rPh>
    <rPh sb="5" eb="7">
      <t>セッケイ</t>
    </rPh>
    <rPh sb="7" eb="9">
      <t>ジム</t>
    </rPh>
    <rPh sb="9" eb="10">
      <t>ショ</t>
    </rPh>
    <rPh sb="11" eb="14">
      <t>フクイケン</t>
    </rPh>
    <rPh sb="14" eb="17">
      <t>フクイシ</t>
    </rPh>
    <rPh sb="17" eb="19">
      <t>ワダ</t>
    </rPh>
    <phoneticPr fontId="1"/>
  </si>
  <si>
    <t>横須賀外(5)宿舎改修建築設計
神奈川県横須賀市、静岡県御前崎市
令和5年7月22日から令和6年2月29日
建築</t>
    <rPh sb="0" eb="4">
      <t>ヨコスカホカ</t>
    </rPh>
    <rPh sb="7" eb="9">
      <t>シュクシャ</t>
    </rPh>
    <rPh sb="9" eb="11">
      <t>カイシュウ</t>
    </rPh>
    <rPh sb="11" eb="15">
      <t>ケンチクセッケイ</t>
    </rPh>
    <rPh sb="25" eb="28">
      <t>シズオカケン</t>
    </rPh>
    <rPh sb="28" eb="32">
      <t>オマエザキシ</t>
    </rPh>
    <phoneticPr fontId="1"/>
  </si>
  <si>
    <t>(株)車田建築設計事務所
広島県広島市中区
大手町2-5-11</t>
    <rPh sb="0" eb="3">
      <t>カブ</t>
    </rPh>
    <rPh sb="3" eb="5">
      <t>クルマダ</t>
    </rPh>
    <rPh sb="5" eb="7">
      <t>ケンチク</t>
    </rPh>
    <rPh sb="7" eb="9">
      <t>セッケイ</t>
    </rPh>
    <rPh sb="9" eb="12">
      <t>ジムショ</t>
    </rPh>
    <rPh sb="13" eb="16">
      <t>ヒロシマケン</t>
    </rPh>
    <rPh sb="16" eb="19">
      <t>ヒロシマシ</t>
    </rPh>
    <rPh sb="19" eb="21">
      <t>ナカク</t>
    </rPh>
    <rPh sb="22" eb="25">
      <t>オオテマチ</t>
    </rPh>
    <phoneticPr fontId="1"/>
  </si>
  <si>
    <t>7240001003021</t>
    <phoneticPr fontId="1"/>
  </si>
  <si>
    <t xml:space="preserve">南関東防衛局管内(5)建築資材価格等調査
神奈川県、静岡県、山梨県
令和5年7月22日から令和6年1月31日
土木、建築、電気、機械、通信又は環境等
</t>
    <rPh sb="0" eb="6">
      <t>ミナミカントウボウエイキョク</t>
    </rPh>
    <rPh sb="6" eb="8">
      <t>カンナイ</t>
    </rPh>
    <rPh sb="11" eb="13">
      <t>ケンチク</t>
    </rPh>
    <rPh sb="13" eb="15">
      <t>シザイ</t>
    </rPh>
    <rPh sb="15" eb="18">
      <t>カカクトウ</t>
    </rPh>
    <rPh sb="18" eb="20">
      <t>チョウサ</t>
    </rPh>
    <rPh sb="26" eb="29">
      <t>シズオカケン</t>
    </rPh>
    <rPh sb="30" eb="33">
      <t>ヤマナシケン</t>
    </rPh>
    <rPh sb="55" eb="57">
      <t>ドボク</t>
    </rPh>
    <rPh sb="58" eb="60">
      <t>ケンチク</t>
    </rPh>
    <rPh sb="61" eb="63">
      <t>デンキ</t>
    </rPh>
    <rPh sb="64" eb="66">
      <t>キカイ</t>
    </rPh>
    <rPh sb="67" eb="69">
      <t>ツウシン</t>
    </rPh>
    <rPh sb="69" eb="70">
      <t>マタ</t>
    </rPh>
    <rPh sb="71" eb="74">
      <t>カンキョウトウ</t>
    </rPh>
    <phoneticPr fontId="1"/>
  </si>
  <si>
    <t>（一財）経済調査会
東京都港区新橋
6-17-15</t>
    <rPh sb="1" eb="2">
      <t>イチ</t>
    </rPh>
    <rPh sb="2" eb="3">
      <t>ザイ</t>
    </rPh>
    <rPh sb="4" eb="9">
      <t>ケイザイチョウサカイ</t>
    </rPh>
    <rPh sb="10" eb="13">
      <t>トウキョウト</t>
    </rPh>
    <rPh sb="13" eb="15">
      <t>ミナトク</t>
    </rPh>
    <rPh sb="15" eb="16">
      <t>シン</t>
    </rPh>
    <rPh sb="16" eb="17">
      <t>ハシ</t>
    </rPh>
    <phoneticPr fontId="1"/>
  </si>
  <si>
    <t>1010005002667</t>
    <phoneticPr fontId="1"/>
  </si>
  <si>
    <t xml:space="preserve">防大(5)法面整備基本検討
神奈川県横須賀市
令和5年7月22日から令和6年6月28日
土木
</t>
    <rPh sb="0" eb="2">
      <t>ボウダイ</t>
    </rPh>
    <rPh sb="5" eb="7">
      <t>ノリメン</t>
    </rPh>
    <rPh sb="7" eb="9">
      <t>セイビ</t>
    </rPh>
    <rPh sb="9" eb="13">
      <t>キホンケントウ</t>
    </rPh>
    <rPh sb="44" eb="46">
      <t>ドボク</t>
    </rPh>
    <phoneticPr fontId="1"/>
  </si>
  <si>
    <t>日本工営(株)東京支店
東京都千代田区麹町
5-4</t>
    <rPh sb="0" eb="4">
      <t>ニホンコウエイ</t>
    </rPh>
    <rPh sb="4" eb="7">
      <t>カブ</t>
    </rPh>
    <rPh sb="7" eb="11">
      <t>トウキョウシテン</t>
    </rPh>
    <rPh sb="12" eb="15">
      <t>トウキョウト</t>
    </rPh>
    <rPh sb="15" eb="19">
      <t>チヨダク</t>
    </rPh>
    <rPh sb="19" eb="21">
      <t>コウジマチ</t>
    </rPh>
    <phoneticPr fontId="1"/>
  </si>
  <si>
    <t>2010001016851</t>
    <phoneticPr fontId="1"/>
  </si>
  <si>
    <t xml:space="preserve">横須賀外(5)宿舎改修設備設計
神奈川県横須賀市
令和5年7月25日から令和6年6月29日
機械
</t>
    <rPh sb="0" eb="4">
      <t>ヨコスカホカ</t>
    </rPh>
    <rPh sb="7" eb="9">
      <t>シュクシャ</t>
    </rPh>
    <rPh sb="9" eb="11">
      <t>カイシュウ</t>
    </rPh>
    <rPh sb="11" eb="15">
      <t>セツビセッケイ</t>
    </rPh>
    <rPh sb="46" eb="48">
      <t>キカイ</t>
    </rPh>
    <phoneticPr fontId="1"/>
  </si>
  <si>
    <t>(株)産研設計東京事務所
東京都目黒区上目黒
3-6-18</t>
    <rPh sb="0" eb="3">
      <t>カブ</t>
    </rPh>
    <rPh sb="3" eb="7">
      <t>サンケンセッケイ</t>
    </rPh>
    <rPh sb="7" eb="12">
      <t>トウキョウジムショ</t>
    </rPh>
    <rPh sb="13" eb="16">
      <t>トウキョウト</t>
    </rPh>
    <rPh sb="16" eb="19">
      <t>メグロク</t>
    </rPh>
    <rPh sb="19" eb="22">
      <t>カミメグロ</t>
    </rPh>
    <phoneticPr fontId="1"/>
  </si>
  <si>
    <t>4290001007656</t>
    <phoneticPr fontId="1"/>
  </si>
  <si>
    <t>横須賀米軍(5)立体駐車場(1807)新設等建築その他工事
神奈川県横須賀市
令和5年7月26日から令和9年3月31日
建築一式工事</t>
    <rPh sb="0" eb="5">
      <t>ヨコスカベイグン</t>
    </rPh>
    <rPh sb="8" eb="10">
      <t>リッタイ</t>
    </rPh>
    <rPh sb="10" eb="12">
      <t>チュウシャ</t>
    </rPh>
    <rPh sb="12" eb="13">
      <t>ジョウ</t>
    </rPh>
    <rPh sb="19" eb="22">
      <t>シンセツトウ</t>
    </rPh>
    <rPh sb="22" eb="24">
      <t>ケンチク</t>
    </rPh>
    <rPh sb="26" eb="27">
      <t>タ</t>
    </rPh>
    <rPh sb="27" eb="29">
      <t>コウジ</t>
    </rPh>
    <rPh sb="34" eb="37">
      <t>ヨコスカ</t>
    </rPh>
    <rPh sb="60" eb="62">
      <t>ケンチク</t>
    </rPh>
    <rPh sb="62" eb="64">
      <t>イッシキ</t>
    </rPh>
    <rPh sb="64" eb="66">
      <t>コウジ</t>
    </rPh>
    <phoneticPr fontId="1"/>
  </si>
  <si>
    <t>(株)北川鉄工所
広島県府中市元町77-1</t>
    <rPh sb="0" eb="3">
      <t>カブ</t>
    </rPh>
    <rPh sb="3" eb="5">
      <t>キタカワ</t>
    </rPh>
    <rPh sb="5" eb="8">
      <t>テッコウショ</t>
    </rPh>
    <rPh sb="9" eb="12">
      <t>ヒロシマケン</t>
    </rPh>
    <rPh sb="12" eb="15">
      <t>フチュウシ</t>
    </rPh>
    <rPh sb="15" eb="17">
      <t>モトマチ</t>
    </rPh>
    <phoneticPr fontId="1"/>
  </si>
  <si>
    <t>4240001034184</t>
    <phoneticPr fontId="1"/>
  </si>
  <si>
    <t>厚木外(5)雨水排水施設新設等土木設計
神奈川県綾瀬市、大和市、横須賀市
令和5年7月29日から令和6年6月29日
土木</t>
    <rPh sb="0" eb="2">
      <t>アツギ</t>
    </rPh>
    <rPh sb="2" eb="3">
      <t>ホカ</t>
    </rPh>
    <rPh sb="6" eb="10">
      <t>ウスイハイスイ</t>
    </rPh>
    <rPh sb="10" eb="12">
      <t>シセツ</t>
    </rPh>
    <rPh sb="12" eb="14">
      <t>シンセツ</t>
    </rPh>
    <rPh sb="14" eb="15">
      <t>トウ</t>
    </rPh>
    <rPh sb="15" eb="19">
      <t>ドボクセッケイ</t>
    </rPh>
    <rPh sb="24" eb="27">
      <t>アヤセシ</t>
    </rPh>
    <rPh sb="28" eb="31">
      <t>ヤマトシ</t>
    </rPh>
    <rPh sb="32" eb="36">
      <t>ヨコスカシ</t>
    </rPh>
    <phoneticPr fontId="1"/>
  </si>
  <si>
    <t>厚木外(5)車庫新設等建築設計
神奈川県横須賀市
令和5年7月29日から令和6年7月31日
建築</t>
    <rPh sb="0" eb="2">
      <t>アツギ</t>
    </rPh>
    <rPh sb="2" eb="3">
      <t>ホカ</t>
    </rPh>
    <rPh sb="6" eb="8">
      <t>シャコ</t>
    </rPh>
    <rPh sb="8" eb="11">
      <t>シンセツトウ</t>
    </rPh>
    <rPh sb="11" eb="15">
      <t>ケンチクセッケイ</t>
    </rPh>
    <rPh sb="46" eb="48">
      <t>ケンチク</t>
    </rPh>
    <phoneticPr fontId="1"/>
  </si>
  <si>
    <t>（有）みやび建築工房
宮城県仙台市若林区
荒町149番地1-202号</t>
    <rPh sb="1" eb="2">
      <t>ユウ</t>
    </rPh>
    <rPh sb="6" eb="8">
      <t>ケンチク</t>
    </rPh>
    <rPh sb="8" eb="10">
      <t>コウボウ</t>
    </rPh>
    <rPh sb="11" eb="14">
      <t>ミヤギケン</t>
    </rPh>
    <rPh sb="14" eb="17">
      <t>センダイシ</t>
    </rPh>
    <rPh sb="17" eb="19">
      <t>ワカバヤシ</t>
    </rPh>
    <rPh sb="19" eb="20">
      <t>ク</t>
    </rPh>
    <rPh sb="21" eb="23">
      <t>アラマチ</t>
    </rPh>
    <rPh sb="26" eb="28">
      <t>バンチ</t>
    </rPh>
    <rPh sb="33" eb="34">
      <t>ゴウ</t>
    </rPh>
    <phoneticPr fontId="1"/>
  </si>
  <si>
    <t>9370802001919</t>
    <phoneticPr fontId="1"/>
  </si>
  <si>
    <t>厚木米軍外(5)汚水排水(731)土質調査
神奈川県綾瀬市、相模原市
令和5年7月29日から令和6年2月29日
地質調査</t>
    <rPh sb="0" eb="2">
      <t>アツギ</t>
    </rPh>
    <rPh sb="2" eb="4">
      <t>ベイグン</t>
    </rPh>
    <rPh sb="4" eb="5">
      <t>ホカ</t>
    </rPh>
    <rPh sb="8" eb="12">
      <t>オスイハイスイ</t>
    </rPh>
    <rPh sb="17" eb="19">
      <t>ドシツ</t>
    </rPh>
    <rPh sb="19" eb="21">
      <t>チョウサ</t>
    </rPh>
    <rPh sb="26" eb="28">
      <t>アヤセ</t>
    </rPh>
    <rPh sb="30" eb="33">
      <t>サガミハラ</t>
    </rPh>
    <rPh sb="33" eb="34">
      <t>シ</t>
    </rPh>
    <rPh sb="56" eb="58">
      <t>チシツ</t>
    </rPh>
    <rPh sb="58" eb="60">
      <t>チョウサ</t>
    </rPh>
    <phoneticPr fontId="1"/>
  </si>
  <si>
    <t>(株)日さく
埼玉県さいたま市大宮区桜木町四丁目199番地3</t>
    <rPh sb="0" eb="3">
      <t>カブ</t>
    </rPh>
    <rPh sb="3" eb="4">
      <t>ニチ</t>
    </rPh>
    <rPh sb="7" eb="10">
      <t>サイタマケン</t>
    </rPh>
    <rPh sb="14" eb="15">
      <t>シ</t>
    </rPh>
    <rPh sb="15" eb="18">
      <t>オオミヤク</t>
    </rPh>
    <rPh sb="18" eb="21">
      <t>サクラギチョウ</t>
    </rPh>
    <rPh sb="21" eb="22">
      <t>4</t>
    </rPh>
    <rPh sb="22" eb="24">
      <t>チョウメ</t>
    </rPh>
    <rPh sb="27" eb="29">
      <t>バンチ</t>
    </rPh>
    <phoneticPr fontId="1"/>
  </si>
  <si>
    <t>6030001009800</t>
    <phoneticPr fontId="1"/>
  </si>
  <si>
    <t>株式会社弘洋第一コンサルタンツ
東京都杉並区和泉1-22-19</t>
    <rPh sb="0" eb="4">
      <t>カブシキガイシャ</t>
    </rPh>
    <rPh sb="4" eb="6">
      <t>コウヨウ</t>
    </rPh>
    <rPh sb="6" eb="8">
      <t>ダイイチ</t>
    </rPh>
    <rPh sb="16" eb="19">
      <t>トウキョウト</t>
    </rPh>
    <rPh sb="19" eb="22">
      <t>スギナミク</t>
    </rPh>
    <rPh sb="22" eb="24">
      <t>イズミ</t>
    </rPh>
    <phoneticPr fontId="1"/>
  </si>
  <si>
    <t>(株)イズミ・コンストラクション
東京都中央区日本橋
堀留町2-3-8</t>
    <rPh sb="0" eb="3">
      <t>カブ</t>
    </rPh>
    <rPh sb="17" eb="20">
      <t>トウキョウト</t>
    </rPh>
    <rPh sb="20" eb="23">
      <t>チュウオウク</t>
    </rPh>
    <rPh sb="23" eb="26">
      <t>ニホンバシ</t>
    </rPh>
    <rPh sb="27" eb="29">
      <t>ホリトメ</t>
    </rPh>
    <rPh sb="29" eb="30">
      <t>マチ</t>
    </rPh>
    <phoneticPr fontId="1"/>
  </si>
  <si>
    <t>3210001014388</t>
    <phoneticPr fontId="1"/>
  </si>
  <si>
    <t>そろえ</t>
    <phoneticPr fontId="1"/>
  </si>
  <si>
    <t>支出負担行為担当官
南関東防衛局長　
末富　理栄
神奈川県横浜市中区北仲通5-57</t>
    <rPh sb="0" eb="9">
      <t>シシュツフタンコウイタントウカン</t>
    </rPh>
    <rPh sb="10" eb="17">
      <t>ミナミカントウボウエイキョクチョウ</t>
    </rPh>
    <rPh sb="19" eb="21">
      <t>スエトミ</t>
    </rPh>
    <rPh sb="22" eb="24">
      <t>リエ</t>
    </rPh>
    <rPh sb="25" eb="29">
      <t>カナガワケン</t>
    </rPh>
    <rPh sb="29" eb="31">
      <t>ヨコハマ</t>
    </rPh>
    <rPh sb="31" eb="32">
      <t>シ</t>
    </rPh>
    <rPh sb="32" eb="33">
      <t>ナカ</t>
    </rPh>
    <rPh sb="33" eb="34">
      <t>ク</t>
    </rPh>
    <rPh sb="34" eb="37">
      <t>キタナカドオリ</t>
    </rPh>
    <phoneticPr fontId="1"/>
  </si>
  <si>
    <t>海上自衛隊横須賀地方総監部船越庁舎外(5)施設測量等業務
神奈川県横須賀市
令和5年7月25日～令和6年3月15日
測量業務</t>
    <rPh sb="0" eb="2">
      <t>カイジョウ</t>
    </rPh>
    <rPh sb="2" eb="5">
      <t>ジエイタイ</t>
    </rPh>
    <rPh sb="5" eb="8">
      <t>ヨコスカ</t>
    </rPh>
    <rPh sb="8" eb="10">
      <t>チホウ</t>
    </rPh>
    <rPh sb="10" eb="13">
      <t>ソウカンブ</t>
    </rPh>
    <rPh sb="13" eb="15">
      <t>フナコシ</t>
    </rPh>
    <rPh sb="15" eb="17">
      <t>チョウシャ</t>
    </rPh>
    <rPh sb="17" eb="18">
      <t>ホカ</t>
    </rPh>
    <rPh sb="21" eb="23">
      <t>シセツ</t>
    </rPh>
    <rPh sb="23" eb="25">
      <t>ソクリョウ</t>
    </rPh>
    <rPh sb="25" eb="26">
      <t>トウ</t>
    </rPh>
    <rPh sb="26" eb="28">
      <t>ギョウム</t>
    </rPh>
    <rPh sb="29" eb="33">
      <t>カナガワケン</t>
    </rPh>
    <rPh sb="33" eb="37">
      <t>ヨコスカシ</t>
    </rPh>
    <rPh sb="38" eb="40">
      <t>レイワ</t>
    </rPh>
    <rPh sb="41" eb="42">
      <t>ネン</t>
    </rPh>
    <rPh sb="43" eb="44">
      <t>ガツ</t>
    </rPh>
    <rPh sb="46" eb="47">
      <t>ヒ</t>
    </rPh>
    <rPh sb="48" eb="50">
      <t>レイワ</t>
    </rPh>
    <rPh sb="51" eb="52">
      <t>ネン</t>
    </rPh>
    <rPh sb="53" eb="54">
      <t>ガツ</t>
    </rPh>
    <rPh sb="56" eb="57">
      <t>ヒ</t>
    </rPh>
    <rPh sb="58" eb="62">
      <t>ソクリョウギョウム</t>
    </rPh>
    <phoneticPr fontId="1"/>
  </si>
  <si>
    <t>(株)駿府設計
東京都新宿区百人町
1-13-1</t>
    <rPh sb="0" eb="3">
      <t>カブ</t>
    </rPh>
    <rPh sb="3" eb="4">
      <t>シュン</t>
    </rPh>
    <rPh sb="4" eb="5">
      <t>フ</t>
    </rPh>
    <rPh sb="5" eb="7">
      <t>セッケイ</t>
    </rPh>
    <rPh sb="8" eb="11">
      <t>トウキョウト</t>
    </rPh>
    <rPh sb="11" eb="14">
      <t>シンジュクク</t>
    </rPh>
    <rPh sb="14" eb="16">
      <t>ヒャクニン</t>
    </rPh>
    <rPh sb="16" eb="17">
      <t>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</si>
</sst>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quot;円&quot;"/>
    <numFmt numFmtId="178" formatCode="0_);[Red]\(0\)"/>
    <numFmt numFmtId="179" formatCode="[$-411]ggge&quot;年&quot;m&quot;月&quot;d&quot;日&quot;;@"/>
    <numFmt numFmtId="180" formatCode="#,##0;&quot;▲&quot;#,##0"/>
  </numFmts>
  <fonts count="1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11"/>
      <color theme="1"/>
      <name val="ＭＳ 明朝"/>
      <family val="1"/>
      <charset val="128"/>
    </font>
    <font>
      <sz val="9"/>
      <color theme="1"/>
      <name val="ＭＳ 明朝"/>
      <family val="1"/>
      <charset val="128"/>
    </font>
    <font>
      <sz val="9"/>
      <name val="ＭＳ 明朝"/>
      <family val="1"/>
      <charset val="128"/>
    </font>
    <font>
      <sz val="8"/>
      <name val="ＭＳ 明朝"/>
      <family val="1"/>
      <charset val="128"/>
    </font>
    <font>
      <sz val="6"/>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cellStyleXfs>
  <cellXfs count="49">
    <xf numFmtId="0" fontId="0" fillId="0" borderId="0" xfId="0">
      <alignment vertical="center"/>
    </xf>
    <xf numFmtId="0" fontId="5" fillId="0" borderId="0" xfId="0" applyFont="1">
      <alignment vertical="center"/>
    </xf>
    <xf numFmtId="0" fontId="6" fillId="0" borderId="4" xfId="0" applyFont="1" applyFill="1" applyBorder="1" applyAlignment="1">
      <alignment vertical="center" wrapText="1"/>
    </xf>
    <xf numFmtId="0" fontId="7" fillId="2" borderId="1" xfId="3" applyFont="1" applyFill="1" applyBorder="1" applyAlignment="1">
      <alignment vertical="center" wrapText="1"/>
    </xf>
    <xf numFmtId="177" fontId="7" fillId="2" borderId="1" xfId="1" applyNumberFormat="1" applyFont="1" applyFill="1" applyBorder="1" applyAlignment="1">
      <alignment horizontal="center" vertical="center" wrapText="1"/>
    </xf>
    <xf numFmtId="10" fontId="6"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6" fillId="2" borderId="7" xfId="0" applyFont="1" applyFill="1" applyBorder="1" applyAlignment="1">
      <alignment vertical="center" wrapText="1"/>
    </xf>
    <xf numFmtId="0" fontId="6" fillId="2" borderId="1" xfId="0" applyFont="1" applyFill="1" applyBorder="1" applyAlignment="1">
      <alignment horizontal="left" vertical="center" wrapText="1"/>
    </xf>
    <xf numFmtId="0" fontId="6" fillId="0" borderId="0" xfId="0" applyFont="1" applyBorder="1">
      <alignment vertical="center"/>
    </xf>
    <xf numFmtId="0" fontId="5" fillId="0" borderId="0" xfId="0" applyFont="1" applyBorder="1">
      <alignment vertical="center"/>
    </xf>
    <xf numFmtId="0" fontId="7" fillId="0" borderId="1" xfId="3" applyFont="1" applyFill="1" applyBorder="1" applyAlignment="1">
      <alignment vertical="center" wrapText="1"/>
    </xf>
    <xf numFmtId="0" fontId="7" fillId="0" borderId="1" xfId="3" applyFont="1" applyFill="1" applyBorder="1" applyAlignment="1">
      <alignment horizontal="left" vertical="center" wrapText="1"/>
    </xf>
    <xf numFmtId="0" fontId="8" fillId="0" borderId="1" xfId="4" applyFont="1" applyFill="1" applyBorder="1" applyAlignment="1">
      <alignment vertical="center" wrapText="1"/>
    </xf>
    <xf numFmtId="0" fontId="9" fillId="0" borderId="1" xfId="3" applyFont="1" applyFill="1" applyBorder="1" applyAlignment="1">
      <alignment vertical="center" wrapText="1"/>
    </xf>
    <xf numFmtId="10" fontId="7" fillId="0" borderId="1" xfId="3" applyNumberFormat="1" applyFont="1" applyFill="1" applyBorder="1" applyAlignment="1">
      <alignment horizontal="right" vertical="center" wrapText="1"/>
    </xf>
    <xf numFmtId="0" fontId="6" fillId="0" borderId="1" xfId="0" applyFont="1" applyBorder="1">
      <alignment vertical="center"/>
    </xf>
    <xf numFmtId="0" fontId="5" fillId="0" borderId="3" xfId="0" applyFont="1" applyBorder="1" applyAlignment="1">
      <alignment horizontal="center" vertical="center"/>
    </xf>
    <xf numFmtId="0" fontId="5" fillId="0" borderId="7" xfId="0" applyFont="1" applyBorder="1" applyAlignment="1">
      <alignment horizontal="right" vertical="center"/>
    </xf>
    <xf numFmtId="0" fontId="5" fillId="0" borderId="1" xfId="0" applyFont="1" applyBorder="1">
      <alignment vertical="center"/>
    </xf>
    <xf numFmtId="0" fontId="6" fillId="0" borderId="1" xfId="0" applyFont="1" applyBorder="1" applyAlignment="1">
      <alignment horizontal="center" vertical="center"/>
    </xf>
    <xf numFmtId="0" fontId="8" fillId="0" borderId="1" xfId="3" applyFont="1" applyFill="1" applyBorder="1" applyAlignment="1">
      <alignment vertical="center" wrapText="1"/>
    </xf>
    <xf numFmtId="38" fontId="7" fillId="0" borderId="1" xfId="1" applyFont="1" applyFill="1" applyBorder="1" applyAlignment="1">
      <alignment vertical="center" wrapText="1"/>
    </xf>
    <xf numFmtId="0" fontId="5" fillId="0" borderId="0" xfId="0" applyFont="1" applyAlignment="1">
      <alignment horizontal="center" vertical="center"/>
    </xf>
    <xf numFmtId="179" fontId="7" fillId="2" borderId="1" xfId="3" applyNumberFormat="1" applyFont="1" applyFill="1" applyBorder="1" applyAlignment="1">
      <alignment horizontal="center" vertical="center" wrapText="1"/>
    </xf>
    <xf numFmtId="179" fontId="7" fillId="0" borderId="1" xfId="3" applyNumberFormat="1" applyFont="1" applyFill="1" applyBorder="1" applyAlignment="1">
      <alignment horizontal="center" vertical="center" wrapText="1"/>
    </xf>
    <xf numFmtId="177" fontId="7" fillId="0" borderId="6" xfId="1" applyNumberFormat="1" applyFont="1" applyFill="1" applyBorder="1" applyAlignment="1">
      <alignment vertical="center" wrapText="1"/>
    </xf>
    <xf numFmtId="177" fontId="7" fillId="2" borderId="1" xfId="1" applyNumberFormat="1" applyFont="1" applyFill="1" applyBorder="1" applyAlignment="1">
      <alignment vertical="center" wrapText="1"/>
    </xf>
    <xf numFmtId="177" fontId="7" fillId="2" borderId="1" xfId="3" applyNumberFormat="1" applyFont="1" applyFill="1" applyBorder="1" applyAlignment="1">
      <alignment vertical="center" wrapText="1"/>
    </xf>
    <xf numFmtId="177" fontId="7" fillId="2" borderId="6" xfId="1" applyNumberFormat="1" applyFont="1" applyFill="1" applyBorder="1" applyAlignment="1">
      <alignment vertical="center" wrapText="1"/>
    </xf>
    <xf numFmtId="178" fontId="7" fillId="0" borderId="1" xfId="4" applyNumberFormat="1" applyFont="1" applyFill="1" applyBorder="1" applyAlignment="1">
      <alignment vertical="center" wrapText="1"/>
    </xf>
    <xf numFmtId="0" fontId="7" fillId="0" borderId="1" xfId="4" applyFont="1" applyFill="1" applyBorder="1" applyAlignment="1">
      <alignment vertical="center" wrapText="1"/>
    </xf>
    <xf numFmtId="180" fontId="3" fillId="2" borderId="2" xfId="5"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2" borderId="1" xfId="3" applyFont="1" applyFill="1" applyBorder="1" applyAlignment="1">
      <alignment horizontal="left" vertical="center" wrapText="1"/>
    </xf>
    <xf numFmtId="176" fontId="7" fillId="2" borderId="1" xfId="3" applyNumberFormat="1" applyFont="1" applyFill="1" applyBorder="1" applyAlignment="1">
      <alignment horizontal="center" vertical="center" wrapText="1"/>
    </xf>
    <xf numFmtId="0" fontId="7" fillId="0" borderId="1" xfId="3" quotePrefix="1" applyFont="1" applyFill="1" applyBorder="1" applyAlignment="1">
      <alignment horizontal="center" vertical="center" wrapText="1"/>
    </xf>
    <xf numFmtId="178" fontId="7" fillId="0" borderId="1" xfId="4" applyNumberFormat="1" applyFont="1" applyFill="1" applyBorder="1" applyAlignment="1">
      <alignment horizontal="center" vertical="center" wrapText="1"/>
    </xf>
    <xf numFmtId="0" fontId="7" fillId="0" borderId="1" xfId="4" quotePrefix="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Border="1" applyAlignment="1">
      <alignment horizontal="center" vertical="center" wrapText="1"/>
    </xf>
  </cellXfs>
  <cellStyles count="6">
    <cellStyle name="桁区切り" xfId="1" builtinId="6"/>
    <cellStyle name="標準" xfId="0" builtinId="0"/>
    <cellStyle name="標準 2" xfId="2" xr:uid="{00000000-0005-0000-0000-000002000000}"/>
    <cellStyle name="標準_１６７調査票４案件best100（再検討）0914提出用" xfId="3" xr:uid="{00000000-0005-0000-0000-000003000000}"/>
    <cellStyle name="標準_210325★２０’決算総括者ベース集計表（案）総括者用" xfId="5" xr:uid="{00000000-0005-0000-0000-000004000000}"/>
    <cellStyle name="標準_契約実績17"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09550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4716125"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O33"/>
  <sheetViews>
    <sheetView tabSelected="1"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E9" sqref="E9"/>
    </sheetView>
  </sheetViews>
  <sheetFormatPr defaultRowHeight="13.5"/>
  <cols>
    <col min="1" max="1" width="30.375" style="1" customWidth="1"/>
    <col min="2" max="2" width="18.5" style="1" customWidth="1"/>
    <col min="3" max="3" width="13.625" style="1" customWidth="1"/>
    <col min="4" max="4" width="16" style="1" customWidth="1"/>
    <col min="5" max="5" width="13.25" style="1" customWidth="1"/>
    <col min="6" max="8" width="14" style="1" customWidth="1"/>
    <col min="9" max="9" width="7.5" style="1" customWidth="1"/>
    <col min="10" max="12" width="11.625" style="1" customWidth="1"/>
    <col min="13" max="13" width="8" style="1" customWidth="1"/>
    <col min="14" max="14" width="9.5" style="23" bestFit="1" customWidth="1"/>
    <col min="15" max="16384" width="9" style="1"/>
  </cols>
  <sheetData>
    <row r="1" spans="1:15" ht="39.4" customHeight="1">
      <c r="A1" s="42" t="s">
        <v>0</v>
      </c>
      <c r="B1" s="43"/>
      <c r="C1" s="43"/>
      <c r="D1" s="43"/>
      <c r="E1" s="43"/>
      <c r="F1" s="43"/>
      <c r="G1" s="43"/>
      <c r="H1" s="43"/>
      <c r="I1" s="43"/>
      <c r="J1" s="43"/>
      <c r="K1" s="43"/>
      <c r="L1" s="43"/>
      <c r="M1" s="43"/>
      <c r="N1" s="23" t="s">
        <v>24</v>
      </c>
    </row>
    <row r="2" spans="1:15">
      <c r="N2" s="23" t="s">
        <v>25</v>
      </c>
    </row>
    <row r="3" spans="1:15" ht="68.099999999999994" customHeight="1">
      <c r="A3" s="41" t="s">
        <v>1</v>
      </c>
      <c r="B3" s="41" t="s">
        <v>2</v>
      </c>
      <c r="C3" s="41" t="s">
        <v>3</v>
      </c>
      <c r="D3" s="41" t="s">
        <v>4</v>
      </c>
      <c r="E3" s="45" t="s">
        <v>5</v>
      </c>
      <c r="F3" s="41" t="s">
        <v>6</v>
      </c>
      <c r="G3" s="41" t="s">
        <v>7</v>
      </c>
      <c r="H3" s="41" t="s">
        <v>8</v>
      </c>
      <c r="I3" s="40" t="s">
        <v>9</v>
      </c>
      <c r="J3" s="40" t="s">
        <v>10</v>
      </c>
      <c r="K3" s="40"/>
      <c r="L3" s="40"/>
      <c r="M3" s="41" t="s">
        <v>11</v>
      </c>
      <c r="N3" s="23" t="s">
        <v>25</v>
      </c>
      <c r="O3" s="1" t="s">
        <v>75</v>
      </c>
    </row>
    <row r="4" spans="1:15" ht="38.25" customHeight="1">
      <c r="A4" s="44"/>
      <c r="B4" s="44"/>
      <c r="C4" s="44"/>
      <c r="D4" s="44"/>
      <c r="E4" s="46"/>
      <c r="F4" s="44"/>
      <c r="G4" s="44"/>
      <c r="H4" s="44"/>
      <c r="I4" s="47"/>
      <c r="J4" s="2" t="s">
        <v>12</v>
      </c>
      <c r="K4" s="2" t="s">
        <v>13</v>
      </c>
      <c r="L4" s="2" t="s">
        <v>14</v>
      </c>
      <c r="M4" s="41"/>
      <c r="N4" s="32" t="s">
        <v>25</v>
      </c>
    </row>
    <row r="5" spans="1:15" ht="75" customHeight="1">
      <c r="A5" s="11" t="s">
        <v>30</v>
      </c>
      <c r="B5" s="35" t="s">
        <v>28</v>
      </c>
      <c r="C5" s="24">
        <v>45114</v>
      </c>
      <c r="D5" s="31" t="s">
        <v>31</v>
      </c>
      <c r="E5" s="38">
        <v>6010001044155</v>
      </c>
      <c r="F5" s="4" t="s">
        <v>29</v>
      </c>
      <c r="G5" s="27">
        <v>2217384606</v>
      </c>
      <c r="H5" s="28">
        <v>2167000000</v>
      </c>
      <c r="I5" s="5">
        <v>0.97729999999999995</v>
      </c>
      <c r="J5" s="6"/>
      <c r="K5" s="6"/>
      <c r="L5" s="33"/>
      <c r="M5" s="34"/>
      <c r="N5" s="32" t="str">
        <f>IF(H5&gt;0,"表示","非表示")</f>
        <v>表示</v>
      </c>
    </row>
    <row r="6" spans="1:15" ht="75" customHeight="1">
      <c r="A6" s="11" t="s">
        <v>32</v>
      </c>
      <c r="B6" s="35" t="s">
        <v>28</v>
      </c>
      <c r="C6" s="24">
        <v>45114</v>
      </c>
      <c r="D6" s="31" t="s">
        <v>33</v>
      </c>
      <c r="E6" s="38">
        <v>8280001003297</v>
      </c>
      <c r="F6" s="4" t="s">
        <v>29</v>
      </c>
      <c r="G6" s="29">
        <v>38680398</v>
      </c>
      <c r="H6" s="28">
        <v>35530000</v>
      </c>
      <c r="I6" s="5">
        <v>0.91859999999999997</v>
      </c>
      <c r="J6" s="6"/>
      <c r="K6" s="6"/>
      <c r="L6" s="6"/>
      <c r="M6" s="33"/>
      <c r="N6" s="32" t="str">
        <f t="shared" ref="N6:N20" si="0">IF(H6&gt;0,"表示","非表示")</f>
        <v>表示</v>
      </c>
    </row>
    <row r="7" spans="1:15" ht="75" customHeight="1">
      <c r="A7" s="11" t="s">
        <v>34</v>
      </c>
      <c r="B7" s="35" t="s">
        <v>28</v>
      </c>
      <c r="C7" s="24">
        <v>45117</v>
      </c>
      <c r="D7" s="31" t="s">
        <v>35</v>
      </c>
      <c r="E7" s="39" t="s">
        <v>36</v>
      </c>
      <c r="F7" s="4" t="s">
        <v>29</v>
      </c>
      <c r="G7" s="29">
        <v>105196206</v>
      </c>
      <c r="H7" s="28">
        <v>88000000</v>
      </c>
      <c r="I7" s="5">
        <v>0.83650000000000002</v>
      </c>
      <c r="J7" s="6"/>
      <c r="K7" s="6"/>
      <c r="L7" s="6"/>
      <c r="M7" s="33"/>
      <c r="N7" s="32" t="str">
        <f t="shared" si="0"/>
        <v>表示</v>
      </c>
    </row>
    <row r="8" spans="1:15" ht="75" customHeight="1">
      <c r="A8" s="11" t="s">
        <v>37</v>
      </c>
      <c r="B8" s="35" t="s">
        <v>28</v>
      </c>
      <c r="C8" s="24">
        <v>45120</v>
      </c>
      <c r="D8" s="31" t="s">
        <v>33</v>
      </c>
      <c r="E8" s="39" t="s">
        <v>38</v>
      </c>
      <c r="F8" s="4" t="s">
        <v>29</v>
      </c>
      <c r="G8" s="29">
        <v>15179514</v>
      </c>
      <c r="H8" s="28">
        <v>13310000</v>
      </c>
      <c r="I8" s="5">
        <v>0.87680000000000002</v>
      </c>
      <c r="J8" s="7"/>
      <c r="K8" s="7"/>
      <c r="L8" s="7"/>
      <c r="M8" s="8"/>
      <c r="N8" s="32" t="str">
        <f t="shared" si="0"/>
        <v>表示</v>
      </c>
    </row>
    <row r="9" spans="1:15" ht="75" customHeight="1">
      <c r="A9" s="11" t="s">
        <v>39</v>
      </c>
      <c r="B9" s="35" t="s">
        <v>40</v>
      </c>
      <c r="C9" s="24">
        <v>45125</v>
      </c>
      <c r="D9" s="11" t="s">
        <v>73</v>
      </c>
      <c r="E9" s="37" t="s">
        <v>41</v>
      </c>
      <c r="F9" s="4" t="s">
        <v>29</v>
      </c>
      <c r="G9" s="29">
        <v>576278587</v>
      </c>
      <c r="H9" s="28">
        <v>535700000</v>
      </c>
      <c r="I9" s="5">
        <v>0.92959999999999998</v>
      </c>
      <c r="J9" s="7"/>
      <c r="K9" s="7"/>
      <c r="L9" s="7"/>
      <c r="M9" s="8"/>
      <c r="N9" s="32" t="str">
        <f t="shared" si="0"/>
        <v>表示</v>
      </c>
    </row>
    <row r="10" spans="1:15" ht="75" customHeight="1">
      <c r="A10" s="11" t="s">
        <v>42</v>
      </c>
      <c r="B10" s="35" t="s">
        <v>40</v>
      </c>
      <c r="C10" s="24">
        <v>45125</v>
      </c>
      <c r="D10" s="11" t="s">
        <v>78</v>
      </c>
      <c r="E10" s="37" t="s">
        <v>43</v>
      </c>
      <c r="F10" s="4" t="s">
        <v>29</v>
      </c>
      <c r="G10" s="29">
        <v>34136542</v>
      </c>
      <c r="H10" s="28">
        <v>27280000</v>
      </c>
      <c r="I10" s="5">
        <v>0.79910000000000003</v>
      </c>
      <c r="J10" s="7"/>
      <c r="K10" s="7"/>
      <c r="L10" s="7"/>
      <c r="M10" s="8"/>
      <c r="N10" s="32" t="str">
        <f t="shared" si="0"/>
        <v>表示</v>
      </c>
    </row>
    <row r="11" spans="1:15" ht="75" customHeight="1">
      <c r="A11" s="11" t="s">
        <v>44</v>
      </c>
      <c r="B11" s="35" t="s">
        <v>40</v>
      </c>
      <c r="C11" s="24">
        <v>45128</v>
      </c>
      <c r="D11" s="11" t="s">
        <v>45</v>
      </c>
      <c r="E11" s="37" t="s">
        <v>46</v>
      </c>
      <c r="F11" s="4" t="s">
        <v>47</v>
      </c>
      <c r="G11" s="29">
        <v>17778626</v>
      </c>
      <c r="H11" s="28">
        <v>13200000</v>
      </c>
      <c r="I11" s="5">
        <v>0.74250000000000005</v>
      </c>
      <c r="J11" s="7"/>
      <c r="K11" s="7"/>
      <c r="L11" s="7"/>
      <c r="M11" s="8"/>
      <c r="N11" s="32" t="str">
        <f t="shared" si="0"/>
        <v>表示</v>
      </c>
    </row>
    <row r="12" spans="1:15" ht="75" customHeight="1">
      <c r="A12" s="11" t="s">
        <v>48</v>
      </c>
      <c r="B12" s="35" t="s">
        <v>40</v>
      </c>
      <c r="C12" s="24">
        <v>45128</v>
      </c>
      <c r="D12" s="11" t="s">
        <v>49</v>
      </c>
      <c r="E12" s="37" t="s">
        <v>74</v>
      </c>
      <c r="F12" s="4" t="s">
        <v>29</v>
      </c>
      <c r="G12" s="27">
        <v>46986115</v>
      </c>
      <c r="H12" s="28">
        <v>39069800</v>
      </c>
      <c r="I12" s="5">
        <v>0.83150000000000002</v>
      </c>
      <c r="J12" s="6"/>
      <c r="K12" s="6"/>
      <c r="L12" s="6"/>
      <c r="M12" s="33"/>
      <c r="N12" s="32" t="str">
        <f t="shared" si="0"/>
        <v>表示</v>
      </c>
    </row>
    <row r="13" spans="1:15" ht="75" customHeight="1">
      <c r="A13" s="11" t="s">
        <v>50</v>
      </c>
      <c r="B13" s="35" t="s">
        <v>40</v>
      </c>
      <c r="C13" s="24">
        <v>45128</v>
      </c>
      <c r="D13" s="11" t="s">
        <v>51</v>
      </c>
      <c r="E13" s="37" t="s">
        <v>52</v>
      </c>
      <c r="F13" s="4" t="s">
        <v>29</v>
      </c>
      <c r="G13" s="27">
        <v>12943731</v>
      </c>
      <c r="H13" s="28">
        <v>11940500</v>
      </c>
      <c r="I13" s="5">
        <v>0.92249999999999999</v>
      </c>
      <c r="J13" s="7"/>
      <c r="K13" s="7"/>
      <c r="L13" s="7"/>
      <c r="M13" s="8"/>
      <c r="N13" s="32" t="str">
        <f t="shared" si="0"/>
        <v>表示</v>
      </c>
    </row>
    <row r="14" spans="1:15" ht="75" customHeight="1">
      <c r="A14" s="11" t="s">
        <v>53</v>
      </c>
      <c r="B14" s="35" t="s">
        <v>40</v>
      </c>
      <c r="C14" s="24">
        <v>45128</v>
      </c>
      <c r="D14" s="11" t="s">
        <v>54</v>
      </c>
      <c r="E14" s="37" t="s">
        <v>55</v>
      </c>
      <c r="F14" s="4" t="s">
        <v>47</v>
      </c>
      <c r="G14" s="29">
        <v>55209660</v>
      </c>
      <c r="H14" s="28">
        <v>55110000</v>
      </c>
      <c r="I14" s="5">
        <v>0.99819999999999998</v>
      </c>
      <c r="J14" s="6"/>
      <c r="K14" s="6"/>
      <c r="L14" s="6"/>
      <c r="M14" s="33"/>
      <c r="N14" s="32" t="str">
        <f t="shared" si="0"/>
        <v>表示</v>
      </c>
    </row>
    <row r="15" spans="1:15" ht="75" customHeight="1">
      <c r="A15" s="11" t="s">
        <v>56</v>
      </c>
      <c r="B15" s="35" t="s">
        <v>40</v>
      </c>
      <c r="C15" s="24">
        <v>45128</v>
      </c>
      <c r="D15" s="11" t="s">
        <v>57</v>
      </c>
      <c r="E15" s="37" t="s">
        <v>58</v>
      </c>
      <c r="F15" s="4" t="s">
        <v>29</v>
      </c>
      <c r="G15" s="29">
        <v>23431722</v>
      </c>
      <c r="H15" s="28">
        <v>21230000</v>
      </c>
      <c r="I15" s="5">
        <v>0.90600000000000003</v>
      </c>
      <c r="J15" s="6"/>
      <c r="K15" s="6"/>
      <c r="L15" s="6"/>
      <c r="M15" s="33"/>
      <c r="N15" s="32" t="str">
        <f t="shared" si="0"/>
        <v>表示</v>
      </c>
    </row>
    <row r="16" spans="1:15" ht="75" customHeight="1">
      <c r="A16" s="11" t="s">
        <v>59</v>
      </c>
      <c r="B16" s="35" t="s">
        <v>40</v>
      </c>
      <c r="C16" s="24">
        <v>45131</v>
      </c>
      <c r="D16" s="11" t="s">
        <v>60</v>
      </c>
      <c r="E16" s="37" t="s">
        <v>61</v>
      </c>
      <c r="F16" s="4" t="s">
        <v>29</v>
      </c>
      <c r="G16" s="29">
        <v>29096549</v>
      </c>
      <c r="H16" s="28">
        <v>28600000</v>
      </c>
      <c r="I16" s="5">
        <v>0.9829</v>
      </c>
      <c r="J16" s="6"/>
      <c r="K16" s="6"/>
      <c r="L16" s="6"/>
      <c r="M16" s="33"/>
      <c r="N16" s="32" t="str">
        <f t="shared" si="0"/>
        <v>表示</v>
      </c>
    </row>
    <row r="17" spans="1:14" ht="75" customHeight="1">
      <c r="A17" s="11" t="s">
        <v>62</v>
      </c>
      <c r="B17" s="35" t="s">
        <v>40</v>
      </c>
      <c r="C17" s="24">
        <v>45132</v>
      </c>
      <c r="D17" s="11" t="s">
        <v>63</v>
      </c>
      <c r="E17" s="37" t="s">
        <v>64</v>
      </c>
      <c r="F17" s="4" t="s">
        <v>29</v>
      </c>
      <c r="G17" s="29">
        <v>3320283908</v>
      </c>
      <c r="H17" s="28">
        <v>3281300000</v>
      </c>
      <c r="I17" s="5">
        <v>0.98829999999999996</v>
      </c>
      <c r="J17" s="6"/>
      <c r="K17" s="6"/>
      <c r="L17" s="6"/>
      <c r="M17" s="33"/>
      <c r="N17" s="32" t="str">
        <f t="shared" si="0"/>
        <v>表示</v>
      </c>
    </row>
    <row r="18" spans="1:14" ht="75" customHeight="1">
      <c r="A18" s="11" t="s">
        <v>65</v>
      </c>
      <c r="B18" s="35" t="s">
        <v>40</v>
      </c>
      <c r="C18" s="24">
        <v>45135</v>
      </c>
      <c r="D18" s="11" t="s">
        <v>57</v>
      </c>
      <c r="E18" s="37" t="s">
        <v>58</v>
      </c>
      <c r="F18" s="4" t="s">
        <v>29</v>
      </c>
      <c r="G18" s="29">
        <v>98779381</v>
      </c>
      <c r="H18" s="28">
        <v>96800000</v>
      </c>
      <c r="I18" s="5">
        <v>0.98</v>
      </c>
      <c r="J18" s="6"/>
      <c r="K18" s="6"/>
      <c r="L18" s="6"/>
      <c r="M18" s="33"/>
      <c r="N18" s="32" t="str">
        <f t="shared" si="0"/>
        <v>表示</v>
      </c>
    </row>
    <row r="19" spans="1:14" ht="75" customHeight="1">
      <c r="A19" s="11" t="s">
        <v>66</v>
      </c>
      <c r="B19" s="35" t="s">
        <v>40</v>
      </c>
      <c r="C19" s="24">
        <v>45135</v>
      </c>
      <c r="D19" s="11" t="s">
        <v>67</v>
      </c>
      <c r="E19" s="37" t="s">
        <v>68</v>
      </c>
      <c r="F19" s="4" t="s">
        <v>29</v>
      </c>
      <c r="G19" s="29">
        <v>60503184</v>
      </c>
      <c r="H19" s="28">
        <v>53460000</v>
      </c>
      <c r="I19" s="5">
        <v>0.88360000000000005</v>
      </c>
      <c r="J19" s="6"/>
      <c r="K19" s="6"/>
      <c r="L19" s="6"/>
      <c r="M19" s="33"/>
      <c r="N19" s="32" t="str">
        <f t="shared" si="0"/>
        <v>表示</v>
      </c>
    </row>
    <row r="20" spans="1:14" ht="75" customHeight="1">
      <c r="A20" s="11" t="s">
        <v>69</v>
      </c>
      <c r="B20" s="35" t="s">
        <v>40</v>
      </c>
      <c r="C20" s="24">
        <v>45135</v>
      </c>
      <c r="D20" s="11" t="s">
        <v>70</v>
      </c>
      <c r="E20" s="37" t="s">
        <v>71</v>
      </c>
      <c r="F20" s="4" t="s">
        <v>47</v>
      </c>
      <c r="G20" s="29">
        <v>9214018</v>
      </c>
      <c r="H20" s="28">
        <v>7975000</v>
      </c>
      <c r="I20" s="5">
        <v>0.86550000000000005</v>
      </c>
      <c r="J20" s="6"/>
      <c r="K20" s="6"/>
      <c r="L20" s="6"/>
      <c r="M20" s="33"/>
      <c r="N20" s="32" t="str">
        <f t="shared" si="0"/>
        <v>表示</v>
      </c>
    </row>
    <row r="21" spans="1:14" ht="75" customHeight="1">
      <c r="A21" s="3" t="s">
        <v>77</v>
      </c>
      <c r="B21" s="12" t="s">
        <v>76</v>
      </c>
      <c r="C21" s="24">
        <v>45131</v>
      </c>
      <c r="D21" s="3" t="s">
        <v>72</v>
      </c>
      <c r="E21" s="36">
        <v>4190001011073</v>
      </c>
      <c r="F21" s="4" t="s">
        <v>47</v>
      </c>
      <c r="G21" s="27">
        <v>23982200</v>
      </c>
      <c r="H21" s="28">
        <v>16368000</v>
      </c>
      <c r="I21" s="5">
        <f>H21/G21</f>
        <v>0.68250619209246854</v>
      </c>
      <c r="J21" s="6"/>
      <c r="K21" s="6"/>
      <c r="L21" s="33"/>
      <c r="M21" s="34"/>
      <c r="N21" s="32" t="str">
        <f t="shared" ref="N21" si="1">IF(H21&gt;0,"表示","非表示")</f>
        <v>表示</v>
      </c>
    </row>
    <row r="22" spans="1:14">
      <c r="A22" s="9"/>
      <c r="B22" s="10"/>
      <c r="C22" s="10"/>
      <c r="D22" s="10"/>
      <c r="E22" s="10"/>
      <c r="F22" s="10"/>
      <c r="G22" s="10"/>
      <c r="H22" s="10"/>
      <c r="I22" s="10"/>
      <c r="J22" s="10"/>
      <c r="K22" s="10"/>
      <c r="L22" s="10"/>
      <c r="M22" s="10"/>
    </row>
    <row r="23" spans="1:14">
      <c r="A23" s="9"/>
      <c r="B23" s="10"/>
      <c r="C23" s="10"/>
      <c r="D23" s="10"/>
      <c r="E23" s="10"/>
      <c r="F23" s="10"/>
      <c r="G23" s="10"/>
      <c r="H23" s="10"/>
      <c r="I23" s="10"/>
      <c r="J23" s="10"/>
      <c r="K23" s="10"/>
      <c r="L23" s="10"/>
      <c r="M23" s="10"/>
    </row>
    <row r="24" spans="1:14">
      <c r="A24" s="10"/>
      <c r="B24" s="10"/>
      <c r="C24" s="10"/>
      <c r="D24" s="10"/>
      <c r="E24" s="10"/>
      <c r="F24" s="10"/>
      <c r="G24" s="10"/>
      <c r="H24" s="10"/>
      <c r="I24" s="10"/>
      <c r="J24" s="10"/>
      <c r="K24" s="10"/>
      <c r="L24" s="10"/>
      <c r="M24" s="10"/>
    </row>
    <row r="25" spans="1:14">
      <c r="A25" s="10"/>
      <c r="B25" s="10"/>
      <c r="C25" s="10"/>
      <c r="D25" s="10"/>
      <c r="E25" s="10"/>
      <c r="F25" s="10"/>
      <c r="G25" s="10"/>
      <c r="H25" s="10"/>
      <c r="I25" s="10"/>
      <c r="J25" s="10"/>
      <c r="K25" s="10"/>
      <c r="L25" s="10"/>
      <c r="M25" s="10"/>
    </row>
    <row r="26" spans="1:14">
      <c r="A26" s="10"/>
      <c r="B26" s="10"/>
      <c r="C26" s="10"/>
      <c r="D26" s="10"/>
      <c r="E26" s="10"/>
      <c r="F26" s="10"/>
      <c r="G26" s="10"/>
      <c r="H26" s="10"/>
      <c r="I26" s="10"/>
      <c r="J26" s="10"/>
      <c r="K26" s="10"/>
      <c r="L26" s="10"/>
      <c r="M26" s="10"/>
    </row>
    <row r="27" spans="1:14">
      <c r="A27" s="10"/>
      <c r="B27" s="10"/>
      <c r="C27" s="10"/>
      <c r="D27" s="10"/>
      <c r="E27" s="10"/>
      <c r="F27" s="10"/>
      <c r="G27" s="10"/>
      <c r="H27" s="10"/>
      <c r="I27" s="10"/>
      <c r="J27" s="10"/>
      <c r="K27" s="10"/>
      <c r="L27" s="10"/>
      <c r="M27" s="10"/>
    </row>
    <row r="30" spans="1:14">
      <c r="J30" s="1" t="s">
        <v>15</v>
      </c>
      <c r="K30" s="1" t="s">
        <v>16</v>
      </c>
      <c r="N30" s="23" t="s">
        <v>26</v>
      </c>
    </row>
    <row r="31" spans="1:14">
      <c r="J31" s="1" t="s">
        <v>17</v>
      </c>
      <c r="K31" s="1" t="s">
        <v>18</v>
      </c>
      <c r="N31" s="23" t="s">
        <v>26</v>
      </c>
    </row>
    <row r="32" spans="1:14">
      <c r="J32" s="1" t="s">
        <v>19</v>
      </c>
      <c r="N32" s="23" t="s">
        <v>26</v>
      </c>
    </row>
    <row r="33" spans="10:14">
      <c r="J33" s="1" t="s">
        <v>20</v>
      </c>
      <c r="N33" s="23" t="s">
        <v>26</v>
      </c>
    </row>
  </sheetData>
  <protectedRanges>
    <protectedRange sqref="A5:A6" name="範囲1_1_12_1_2_3"/>
  </protectedRanges>
  <autoFilter ref="N1:N84" xr:uid="{00000000-0009-0000-0000-000003000000}"/>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6">
    <dataValidation type="list" allowBlank="1" showInputMessage="1" showErrorMessage="1" sqref="L13 L8:L11" xr:uid="{165D83D5-D15F-4BAB-A330-035F7CD4998F}">
      <formula1>$L$25:$L$27</formula1>
    </dataValidation>
    <dataValidation type="list" showDropDown="1" showInputMessage="1" showErrorMessage="1" sqref="J30" xr:uid="{00000000-0002-0000-0300-000002000000}">
      <formula1>$K$29:$K$33</formula1>
    </dataValidation>
    <dataValidation type="list" allowBlank="1" showInputMessage="1" showErrorMessage="1" sqref="J5:J20" xr:uid="{FC5844DF-23AB-434F-B0DB-CBD772FF834D}">
      <formula1>$J$30:$J$33</formula1>
    </dataValidation>
    <dataValidation type="list" allowBlank="1" showInputMessage="1" showErrorMessage="1" sqref="K5:K20" xr:uid="{EA18E1A2-F1CC-4C51-BDBF-9B7676A96363}">
      <formula1>$K$30:$K$32</formula1>
    </dataValidation>
    <dataValidation type="list" allowBlank="1" showInputMessage="1" showErrorMessage="1" sqref="K21" xr:uid="{C3EC56A5-56D2-4A92-81C0-13DC546A0017}">
      <formula1>$K$29:$K$31</formula1>
    </dataValidation>
    <dataValidation type="list" allowBlank="1" showInputMessage="1" showErrorMessage="1" sqref="J21" xr:uid="{3ED4B62B-6582-444E-B071-096868C7E6D3}">
      <formula1>$J$29:$J$32</formula1>
    </dataValidation>
  </dataValidations>
  <printOptions horizontalCentered="1"/>
  <pageMargins left="0.70866141732283472" right="0.70866141732283472" top="0.74803149606299213" bottom="0.27559055118110237" header="0.31496062992125984" footer="0.31496062992125984"/>
  <pageSetup paperSize="9" scale="65" fitToHeight="3" orientation="landscape" r:id="rId1"/>
  <headerFooter>
    <oddFooter>&amp;L※公益法人の区分において、「公財」は、「公益財団法人」、「公社」は「公益社団法人」、「特財」は、「特例財団法人」、「特社」は「特例社団法人」をいう。
（注）必要があるときは、各欄の配置を著しく変更することなく所要の変更を加えることその他所要の調整を加えることができる。</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pageSetUpPr fitToPage="1"/>
  </sheetPr>
  <dimension ref="A1:O83"/>
  <sheetViews>
    <sheetView view="pageBreakPreview" zoomScaleNormal="80" zoomScaleSheetLayoutView="100" workbookViewId="0">
      <pane xSplit="1" ySplit="4" topLeftCell="B5" activePane="bottomRight" state="frozen"/>
      <selection activeCell="D13" sqref="D13"/>
      <selection pane="topRight" activeCell="D13" sqref="D13"/>
      <selection pane="bottomLeft" activeCell="D13" sqref="D13"/>
      <selection pane="bottomRight" activeCell="E107" sqref="E107"/>
    </sheetView>
  </sheetViews>
  <sheetFormatPr defaultRowHeight="13.5"/>
  <cols>
    <col min="1" max="1" width="34" style="1" customWidth="1"/>
    <col min="2" max="2" width="17.25" style="1" customWidth="1"/>
    <col min="3" max="3" width="15.125" style="1" customWidth="1"/>
    <col min="4" max="5" width="16.375" style="1" customWidth="1"/>
    <col min="6" max="6" width="17" style="1" customWidth="1"/>
    <col min="7" max="8" width="14" style="1" customWidth="1"/>
    <col min="9" max="9" width="7.5" style="1" customWidth="1"/>
    <col min="10" max="10" width="10.875" style="1" customWidth="1"/>
    <col min="11" max="13" width="11.625" style="1" customWidth="1"/>
    <col min="14" max="14" width="8.875" style="1" customWidth="1"/>
    <col min="15" max="15" width="9.5" style="23" bestFit="1" customWidth="1"/>
    <col min="16" max="16384" width="9" style="1"/>
  </cols>
  <sheetData>
    <row r="1" spans="1:15" ht="39" customHeight="1">
      <c r="A1" s="42" t="s">
        <v>21</v>
      </c>
      <c r="B1" s="43"/>
      <c r="C1" s="43"/>
      <c r="D1" s="43"/>
      <c r="E1" s="43"/>
      <c r="F1" s="43"/>
      <c r="G1" s="43"/>
      <c r="H1" s="43"/>
      <c r="I1" s="43"/>
      <c r="J1" s="43"/>
      <c r="K1" s="43"/>
      <c r="L1" s="43"/>
      <c r="M1" s="43"/>
      <c r="N1" s="43"/>
      <c r="O1" s="23" t="s">
        <v>24</v>
      </c>
    </row>
    <row r="2" spans="1:15">
      <c r="O2" s="23" t="s">
        <v>25</v>
      </c>
    </row>
    <row r="3" spans="1:15" ht="68.099999999999994" customHeight="1">
      <c r="A3" s="41" t="s">
        <v>1</v>
      </c>
      <c r="B3" s="41" t="s">
        <v>2</v>
      </c>
      <c r="C3" s="41" t="s">
        <v>3</v>
      </c>
      <c r="D3" s="41" t="s">
        <v>4</v>
      </c>
      <c r="E3" s="44" t="s">
        <v>5</v>
      </c>
      <c r="F3" s="41" t="s">
        <v>22</v>
      </c>
      <c r="G3" s="41" t="s">
        <v>7</v>
      </c>
      <c r="H3" s="41" t="s">
        <v>8</v>
      </c>
      <c r="I3" s="41" t="s">
        <v>9</v>
      </c>
      <c r="J3" s="40" t="s">
        <v>23</v>
      </c>
      <c r="K3" s="40" t="s">
        <v>10</v>
      </c>
      <c r="L3" s="40"/>
      <c r="M3" s="40"/>
      <c r="N3" s="41" t="s">
        <v>11</v>
      </c>
      <c r="O3" s="23" t="s">
        <v>25</v>
      </c>
    </row>
    <row r="4" spans="1:15" ht="38.25" customHeight="1">
      <c r="A4" s="41"/>
      <c r="B4" s="41"/>
      <c r="C4" s="41"/>
      <c r="D4" s="41"/>
      <c r="E4" s="48"/>
      <c r="F4" s="41"/>
      <c r="G4" s="41"/>
      <c r="H4" s="41"/>
      <c r="I4" s="41"/>
      <c r="J4" s="40"/>
      <c r="K4" s="6" t="s">
        <v>12</v>
      </c>
      <c r="L4" s="6" t="s">
        <v>13</v>
      </c>
      <c r="M4" s="6" t="s">
        <v>14</v>
      </c>
      <c r="N4" s="41"/>
      <c r="O4" s="32" t="s">
        <v>25</v>
      </c>
    </row>
    <row r="5" spans="1:15" ht="75" hidden="1" customHeight="1">
      <c r="A5" s="11"/>
      <c r="B5" s="12"/>
      <c r="C5" s="25"/>
      <c r="D5" s="13"/>
      <c r="E5" s="30"/>
      <c r="F5" s="14"/>
      <c r="G5" s="26"/>
      <c r="H5" s="26"/>
      <c r="I5" s="15"/>
      <c r="J5" s="16"/>
      <c r="K5" s="17"/>
      <c r="L5" s="17"/>
      <c r="M5" s="18"/>
      <c r="N5" s="19"/>
      <c r="O5" s="32" t="str">
        <f>IF(H5&gt;0,"表示","非表示")</f>
        <v>非表示</v>
      </c>
    </row>
    <row r="6" spans="1:15" ht="75" hidden="1" customHeight="1">
      <c r="A6" s="11"/>
      <c r="B6" s="12"/>
      <c r="C6" s="25"/>
      <c r="D6" s="13"/>
      <c r="E6" s="30"/>
      <c r="F6" s="14"/>
      <c r="G6" s="26"/>
      <c r="H6" s="26"/>
      <c r="I6" s="15"/>
      <c r="J6" s="16"/>
      <c r="K6" s="20"/>
      <c r="L6" s="20"/>
      <c r="M6" s="20"/>
      <c r="N6" s="19"/>
      <c r="O6" s="32" t="str">
        <f t="shared" ref="O6:O22" si="0">IF(H6&gt;0,"表示","非表示")</f>
        <v>非表示</v>
      </c>
    </row>
    <row r="7" spans="1:15" ht="75" hidden="1" customHeight="1">
      <c r="A7" s="11"/>
      <c r="B7" s="12"/>
      <c r="C7" s="25"/>
      <c r="D7" s="13"/>
      <c r="E7" s="31"/>
      <c r="F7" s="14"/>
      <c r="G7" s="26"/>
      <c r="H7" s="26"/>
      <c r="I7" s="15"/>
      <c r="J7" s="16"/>
      <c r="K7" s="20"/>
      <c r="L7" s="20"/>
      <c r="M7" s="20"/>
      <c r="N7" s="19"/>
      <c r="O7" s="32" t="str">
        <f t="shared" si="0"/>
        <v>非表示</v>
      </c>
    </row>
    <row r="8" spans="1:15" ht="75" hidden="1" customHeight="1">
      <c r="A8" s="11"/>
      <c r="B8" s="12"/>
      <c r="C8" s="25"/>
      <c r="D8" s="13"/>
      <c r="E8" s="31"/>
      <c r="F8" s="14"/>
      <c r="G8" s="26"/>
      <c r="H8" s="26"/>
      <c r="I8" s="15"/>
      <c r="J8" s="16"/>
      <c r="K8" s="17"/>
      <c r="L8" s="17"/>
      <c r="M8" s="18"/>
      <c r="N8" s="19"/>
      <c r="O8" s="32" t="str">
        <f t="shared" si="0"/>
        <v>非表示</v>
      </c>
    </row>
    <row r="9" spans="1:15" ht="75" hidden="1" customHeight="1">
      <c r="A9" s="11"/>
      <c r="B9" s="12"/>
      <c r="C9" s="25"/>
      <c r="D9" s="11"/>
      <c r="E9" s="11"/>
      <c r="F9" s="21"/>
      <c r="G9" s="22"/>
      <c r="H9" s="22"/>
      <c r="I9" s="15"/>
      <c r="J9" s="16"/>
      <c r="K9" s="20"/>
      <c r="L9" s="20"/>
      <c r="M9" s="20"/>
      <c r="N9" s="19"/>
      <c r="O9" s="32" t="str">
        <f t="shared" si="0"/>
        <v>非表示</v>
      </c>
    </row>
    <row r="10" spans="1:15" ht="75" hidden="1" customHeight="1">
      <c r="A10" s="11"/>
      <c r="B10" s="12"/>
      <c r="C10" s="25"/>
      <c r="D10" s="11"/>
      <c r="E10" s="11"/>
      <c r="F10" s="21"/>
      <c r="G10" s="22"/>
      <c r="H10" s="22"/>
      <c r="I10" s="15"/>
      <c r="J10" s="16"/>
      <c r="K10" s="20"/>
      <c r="L10" s="20"/>
      <c r="M10" s="20"/>
      <c r="N10" s="19"/>
      <c r="O10" s="32" t="str">
        <f t="shared" si="0"/>
        <v>非表示</v>
      </c>
    </row>
    <row r="11" spans="1:15" ht="75" hidden="1" customHeight="1">
      <c r="A11" s="11"/>
      <c r="B11" s="12"/>
      <c r="C11" s="25"/>
      <c r="D11" s="11"/>
      <c r="E11" s="11"/>
      <c r="F11" s="21"/>
      <c r="G11" s="22"/>
      <c r="H11" s="22"/>
      <c r="I11" s="15"/>
      <c r="J11" s="16"/>
      <c r="K11" s="20"/>
      <c r="L11" s="20"/>
      <c r="M11" s="20"/>
      <c r="N11" s="19"/>
      <c r="O11" s="32" t="str">
        <f t="shared" si="0"/>
        <v>非表示</v>
      </c>
    </row>
    <row r="12" spans="1:15" ht="75" hidden="1" customHeight="1">
      <c r="A12" s="11"/>
      <c r="B12" s="12"/>
      <c r="C12" s="25"/>
      <c r="D12" s="11"/>
      <c r="E12" s="11"/>
      <c r="F12" s="21"/>
      <c r="G12" s="22"/>
      <c r="H12" s="22"/>
      <c r="I12" s="15"/>
      <c r="J12" s="16"/>
      <c r="K12" s="20"/>
      <c r="L12" s="20"/>
      <c r="M12" s="20"/>
      <c r="N12" s="19"/>
      <c r="O12" s="32" t="str">
        <f t="shared" si="0"/>
        <v>非表示</v>
      </c>
    </row>
    <row r="13" spans="1:15" ht="75" hidden="1" customHeight="1">
      <c r="A13" s="11"/>
      <c r="B13" s="12"/>
      <c r="C13" s="25"/>
      <c r="D13" s="11"/>
      <c r="E13" s="11"/>
      <c r="F13" s="21"/>
      <c r="G13" s="22"/>
      <c r="H13" s="22"/>
      <c r="I13" s="15"/>
      <c r="J13" s="16"/>
      <c r="K13" s="20"/>
      <c r="L13" s="20"/>
      <c r="M13" s="20"/>
      <c r="N13" s="19"/>
      <c r="O13" s="32" t="str">
        <f t="shared" si="0"/>
        <v>非表示</v>
      </c>
    </row>
    <row r="14" spans="1:15" ht="75" hidden="1" customHeight="1">
      <c r="A14" s="11"/>
      <c r="B14" s="12"/>
      <c r="C14" s="25"/>
      <c r="D14" s="11"/>
      <c r="E14" s="11"/>
      <c r="F14" s="21"/>
      <c r="G14" s="22"/>
      <c r="H14" s="22"/>
      <c r="I14" s="15"/>
      <c r="J14" s="16"/>
      <c r="K14" s="20"/>
      <c r="L14" s="20"/>
      <c r="M14" s="20"/>
      <c r="N14" s="19"/>
      <c r="O14" s="32" t="str">
        <f t="shared" si="0"/>
        <v>非表示</v>
      </c>
    </row>
    <row r="15" spans="1:15" ht="75" hidden="1" customHeight="1">
      <c r="A15" s="11"/>
      <c r="B15" s="12"/>
      <c r="C15" s="25"/>
      <c r="D15" s="11"/>
      <c r="E15" s="11"/>
      <c r="F15" s="21"/>
      <c r="G15" s="22"/>
      <c r="H15" s="22"/>
      <c r="I15" s="15"/>
      <c r="J15" s="16"/>
      <c r="K15" s="20"/>
      <c r="L15" s="20"/>
      <c r="M15" s="20"/>
      <c r="N15" s="19"/>
      <c r="O15" s="32" t="str">
        <f t="shared" si="0"/>
        <v>非表示</v>
      </c>
    </row>
    <row r="16" spans="1:15" ht="75" hidden="1" customHeight="1">
      <c r="A16" s="11"/>
      <c r="B16" s="12"/>
      <c r="C16" s="25"/>
      <c r="D16" s="11"/>
      <c r="E16" s="11"/>
      <c r="F16" s="21"/>
      <c r="G16" s="22"/>
      <c r="H16" s="22"/>
      <c r="I16" s="15"/>
      <c r="J16" s="16"/>
      <c r="K16" s="20"/>
      <c r="L16" s="20"/>
      <c r="M16" s="20"/>
      <c r="N16" s="19"/>
      <c r="O16" s="32" t="str">
        <f t="shared" si="0"/>
        <v>非表示</v>
      </c>
    </row>
    <row r="17" spans="1:15" ht="75" hidden="1" customHeight="1">
      <c r="A17" s="11"/>
      <c r="B17" s="12"/>
      <c r="C17" s="25"/>
      <c r="D17" s="11"/>
      <c r="E17" s="11"/>
      <c r="F17" s="21"/>
      <c r="G17" s="22"/>
      <c r="H17" s="22"/>
      <c r="I17" s="15"/>
      <c r="J17" s="16"/>
      <c r="K17" s="20"/>
      <c r="L17" s="20"/>
      <c r="M17" s="20"/>
      <c r="N17" s="19"/>
      <c r="O17" s="32" t="str">
        <f t="shared" si="0"/>
        <v>非表示</v>
      </c>
    </row>
    <row r="18" spans="1:15" ht="75" hidden="1" customHeight="1">
      <c r="A18" s="11"/>
      <c r="B18" s="12"/>
      <c r="C18" s="25"/>
      <c r="D18" s="11"/>
      <c r="E18" s="11"/>
      <c r="F18" s="21"/>
      <c r="G18" s="22"/>
      <c r="H18" s="22"/>
      <c r="I18" s="15"/>
      <c r="J18" s="16"/>
      <c r="K18" s="20"/>
      <c r="L18" s="20"/>
      <c r="M18" s="20"/>
      <c r="N18" s="19"/>
      <c r="O18" s="32" t="str">
        <f t="shared" si="0"/>
        <v>非表示</v>
      </c>
    </row>
    <row r="19" spans="1:15" ht="75" hidden="1" customHeight="1">
      <c r="A19" s="11"/>
      <c r="B19" s="12"/>
      <c r="C19" s="25"/>
      <c r="D19" s="11"/>
      <c r="E19" s="11"/>
      <c r="F19" s="21"/>
      <c r="G19" s="22"/>
      <c r="H19" s="22"/>
      <c r="I19" s="15"/>
      <c r="J19" s="16"/>
      <c r="K19" s="20"/>
      <c r="L19" s="20"/>
      <c r="M19" s="20"/>
      <c r="N19" s="19"/>
      <c r="O19" s="32" t="str">
        <f t="shared" si="0"/>
        <v>非表示</v>
      </c>
    </row>
    <row r="20" spans="1:15" ht="75" hidden="1" customHeight="1">
      <c r="A20" s="11"/>
      <c r="B20" s="12"/>
      <c r="C20" s="25"/>
      <c r="D20" s="11"/>
      <c r="E20" s="11"/>
      <c r="F20" s="21"/>
      <c r="G20" s="22"/>
      <c r="H20" s="22"/>
      <c r="I20" s="15"/>
      <c r="J20" s="16"/>
      <c r="K20" s="20"/>
      <c r="L20" s="20"/>
      <c r="M20" s="20"/>
      <c r="N20" s="19"/>
      <c r="O20" s="32" t="str">
        <f t="shared" si="0"/>
        <v>非表示</v>
      </c>
    </row>
    <row r="21" spans="1:15" ht="75" hidden="1" customHeight="1">
      <c r="A21" s="11"/>
      <c r="B21" s="12"/>
      <c r="C21" s="25"/>
      <c r="D21" s="11"/>
      <c r="E21" s="11"/>
      <c r="F21" s="21"/>
      <c r="G21" s="22"/>
      <c r="H21" s="22"/>
      <c r="I21" s="15"/>
      <c r="J21" s="16"/>
      <c r="K21" s="20"/>
      <c r="L21" s="20"/>
      <c r="M21" s="20"/>
      <c r="N21" s="19"/>
      <c r="O21" s="32" t="str">
        <f t="shared" si="0"/>
        <v>非表示</v>
      </c>
    </row>
    <row r="22" spans="1:15" ht="75" hidden="1" customHeight="1">
      <c r="A22" s="11"/>
      <c r="B22" s="12"/>
      <c r="C22" s="25"/>
      <c r="D22" s="11"/>
      <c r="E22" s="11"/>
      <c r="F22" s="21"/>
      <c r="G22" s="22"/>
      <c r="H22" s="22"/>
      <c r="I22" s="15"/>
      <c r="J22" s="16"/>
      <c r="K22" s="20"/>
      <c r="L22" s="20"/>
      <c r="M22" s="20"/>
      <c r="N22" s="19"/>
      <c r="O22" s="32" t="str">
        <f t="shared" si="0"/>
        <v>非表示</v>
      </c>
    </row>
    <row r="23" spans="1:15" hidden="1">
      <c r="A23" s="9"/>
      <c r="B23" s="10"/>
      <c r="C23" s="10"/>
      <c r="D23" s="10"/>
      <c r="E23" s="10"/>
      <c r="F23" s="10"/>
      <c r="G23" s="10"/>
      <c r="H23" s="10"/>
      <c r="I23" s="10"/>
      <c r="J23" s="10"/>
      <c r="K23" s="10"/>
      <c r="L23" s="10"/>
      <c r="M23" s="10"/>
      <c r="N23" s="10"/>
    </row>
    <row r="24" spans="1:15" hidden="1">
      <c r="A24" s="9"/>
      <c r="B24" s="10"/>
      <c r="C24" s="10"/>
      <c r="D24" s="10"/>
      <c r="E24" s="10"/>
      <c r="F24" s="10"/>
      <c r="G24" s="10"/>
      <c r="H24" s="10"/>
      <c r="I24" s="10"/>
      <c r="J24" s="10"/>
      <c r="K24" s="10"/>
      <c r="L24" s="10"/>
      <c r="M24" s="10"/>
      <c r="N24" s="10"/>
    </row>
    <row r="25" spans="1:15" hidden="1">
      <c r="A25" s="10"/>
      <c r="B25" s="10"/>
      <c r="C25" s="10"/>
      <c r="D25" s="10"/>
      <c r="E25" s="10"/>
      <c r="F25" s="10"/>
      <c r="G25" s="10"/>
      <c r="H25" s="10"/>
      <c r="I25" s="10"/>
      <c r="J25" s="10"/>
      <c r="K25" s="10"/>
      <c r="L25" s="10"/>
      <c r="M25" s="10"/>
      <c r="N25" s="10"/>
    </row>
    <row r="26" spans="1:15" hidden="1">
      <c r="A26" s="10"/>
      <c r="B26" s="10"/>
      <c r="C26" s="10"/>
      <c r="D26" s="10"/>
      <c r="E26" s="10"/>
      <c r="F26" s="10"/>
      <c r="G26" s="10"/>
      <c r="H26" s="10"/>
      <c r="I26" s="10"/>
      <c r="J26" s="10"/>
      <c r="K26" s="10"/>
      <c r="L26" s="10"/>
      <c r="M26" s="10"/>
      <c r="N26" s="10"/>
    </row>
    <row r="27" spans="1:15" hidden="1">
      <c r="A27" s="10"/>
      <c r="B27" s="10"/>
      <c r="C27" s="10"/>
      <c r="D27" s="10"/>
      <c r="E27" s="10"/>
      <c r="F27" s="10"/>
      <c r="G27" s="10"/>
      <c r="H27" s="10"/>
      <c r="I27" s="10"/>
      <c r="J27" s="10"/>
      <c r="K27" s="10"/>
      <c r="L27" s="10"/>
      <c r="M27" s="10"/>
      <c r="N27" s="10"/>
    </row>
    <row r="28" spans="1:15" hidden="1">
      <c r="A28" s="10"/>
      <c r="B28" s="10"/>
      <c r="C28" s="10"/>
      <c r="D28" s="10"/>
      <c r="E28" s="10"/>
      <c r="G28" s="10"/>
      <c r="H28" s="10"/>
      <c r="I28" s="10"/>
      <c r="J28" s="10"/>
      <c r="K28" s="10"/>
      <c r="L28" s="10"/>
      <c r="M28" s="10"/>
      <c r="N28" s="10"/>
    </row>
    <row r="29" spans="1:15" hidden="1">
      <c r="K29" s="1" t="s">
        <v>15</v>
      </c>
      <c r="L29" s="1" t="s">
        <v>16</v>
      </c>
      <c r="O29" s="23" t="s">
        <v>27</v>
      </c>
    </row>
    <row r="30" spans="1:15" hidden="1">
      <c r="K30" s="1" t="s">
        <v>17</v>
      </c>
      <c r="L30" s="1" t="s">
        <v>18</v>
      </c>
      <c r="O30" s="23" t="s">
        <v>27</v>
      </c>
    </row>
    <row r="31" spans="1:15" hidden="1">
      <c r="K31" s="1" t="s">
        <v>19</v>
      </c>
      <c r="O31" s="23" t="s">
        <v>27</v>
      </c>
    </row>
    <row r="32" spans="1:15" hidden="1">
      <c r="K32" s="1" t="s">
        <v>20</v>
      </c>
      <c r="O32" s="23" t="s">
        <v>27</v>
      </c>
    </row>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sheetData>
  <sheetProtection selectLockedCells="1" selectUnlockedCells="1"/>
  <protectedRanges>
    <protectedRange sqref="A5:A6" name="範囲1_1_12_1_2_3"/>
  </protectedRanges>
  <autoFilter ref="O1:O83" xr:uid="{00000000-0009-0000-0000-000004000000}">
    <filterColumn colId="0">
      <filters>
        <filter val="表示"/>
      </filters>
    </filterColumn>
  </autoFilter>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L5:L22" xr:uid="{00000000-0002-0000-0400-000000000000}">
      <formula1>$L$28:$L$30</formula1>
    </dataValidation>
    <dataValidation type="list" allowBlank="1" showInputMessage="1" showErrorMessage="1" sqref="K5:K22" xr:uid="{00000000-0002-0000-0400-000001000000}">
      <formula1>$K$28:$K$32</formula1>
    </dataValidation>
    <dataValidation type="list" showDropDown="1" showInputMessage="1" showErrorMessage="1" sqref="K29" xr:uid="{00000000-0002-0000-0400-000002000000}">
      <formula1>$K$28:$K$32</formula1>
    </dataValidation>
  </dataValidations>
  <printOptions horizontalCentered="1"/>
  <pageMargins left="0.70866141732283472" right="0.70866141732283472" top="0.74803149606299213" bottom="0.55118110236220474" header="0.31496062992125984" footer="0.31496062992125984"/>
  <pageSetup paperSize="9" scale="58" fitToHeight="3" orientation="landscape" r:id="rId1"/>
  <headerFooter>
    <oddFooter>&amp;L※公益法人の区分において、「公財」は、「公益財団法人」、「公社」は「公益社団法人」、「特財」は、「特例財団法人」、「特社」は「特例社団法人」をいう。
（注）必要があるときは、各欄の配置を著しく変更することなく所要の変更を加えることその他所要の調整を加えることができる。</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付紙様式第１</vt:lpstr>
      <vt:lpstr>付紙様式第２</vt:lpstr>
      <vt:lpstr>付紙様式第１!Print_Area</vt:lpstr>
      <vt:lpstr>付紙様式第２!Print_Area</vt:lpstr>
      <vt:lpstr>付紙様式第１!Print_Titles</vt:lpstr>
      <vt:lpstr>付紙様式第２!Print_Titles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会計課総務係　原口（7988）</dc:creator>
  <cp:lastModifiedBy>桑原 美幸</cp:lastModifiedBy>
  <cp:lastPrinted>2023-09-05T06:26:56Z</cp:lastPrinted>
  <dcterms:created xsi:type="dcterms:W3CDTF">2020-10-14T01:43:48Z</dcterms:created>
  <dcterms:modified xsi:type="dcterms:W3CDTF">2023-09-05T06:39:17Z</dcterms:modified>
</cp:coreProperties>
</file>