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Z:\00_南関東防衛局共有\02_局内データ交換\00_HP(2)\20_Second_level\05_bid_procurement\kensetsu\kouhyou\reiwa5nendo\R5.6\"/>
    </mc:Choice>
  </mc:AlternateContent>
  <xr:revisionPtr revIDLastSave="0" documentId="13_ncr:1_{5D315CB0-42FD-4EC8-88A5-0024EAE5EACC}" xr6:coauthVersionLast="36" xr6:coauthVersionMax="36" xr10:uidLastSave="{00000000-0000-0000-0000-000000000000}"/>
  <bookViews>
    <workbookView xWindow="0" yWindow="0" windowWidth="28800" windowHeight="12210" tabRatio="875" xr2:uid="{00000000-000D-0000-FFFF-FFFF00000000}"/>
  </bookViews>
  <sheets>
    <sheet name="付紙様式第３" sheetId="10" r:id="rId1"/>
  </sheets>
  <definedNames>
    <definedName name="_xlnm._FilterDatabase" localSheetId="0" hidden="1">付紙様式第３!$N$1:$N$83</definedName>
    <definedName name="_xlnm.Print_Area" localSheetId="0">付紙様式第３!$A$1:$M$28</definedName>
    <definedName name="_xlnm.Print_Titles" localSheetId="0">付紙様式第３!$1:$4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6" i="10" l="1"/>
  <c r="I15" i="10"/>
  <c r="I9" i="10" l="1"/>
  <c r="I8" i="10"/>
  <c r="I7" i="10"/>
  <c r="I6" i="10" l="1"/>
  <c r="I5" i="10"/>
  <c r="N28" i="10" l="1"/>
  <c r="N6" i="10"/>
  <c r="N7" i="10"/>
  <c r="N8" i="10"/>
  <c r="N9" i="10"/>
  <c r="N10" i="10"/>
  <c r="N11" i="10"/>
  <c r="N12" i="10"/>
  <c r="N13" i="10"/>
  <c r="N14" i="10"/>
  <c r="N15" i="10"/>
  <c r="N16" i="10"/>
  <c r="N17" i="10"/>
  <c r="N18" i="10"/>
  <c r="N19" i="10"/>
  <c r="N20" i="10"/>
  <c r="N21" i="10"/>
  <c r="N22" i="10"/>
  <c r="N23" i="10"/>
  <c r="N24" i="10"/>
  <c r="N25" i="10"/>
  <c r="N26" i="10"/>
  <c r="N27" i="10"/>
  <c r="N5"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会計課総務係　原口（7988）</author>
  </authors>
  <commentList>
    <comment ref="N1" authorId="0" shapeId="0" xr:uid="{00000000-0006-0000-0500-000001000000}">
      <text>
        <r>
          <rPr>
            <b/>
            <sz val="9"/>
            <color indexed="81"/>
            <rFont val="MS P ゴシック"/>
            <family val="3"/>
            <charset val="128"/>
          </rPr>
          <t>HP公表時は、表示で絞込を行い、Ｎ列は非表示にする。</t>
        </r>
      </text>
    </comment>
  </commentList>
</comments>
</file>

<file path=xl/sharedStrings.xml><?xml version="1.0" encoding="utf-8"?>
<sst xmlns="http://schemas.openxmlformats.org/spreadsheetml/2006/main" count="90" uniqueCount="64">
  <si>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</si>
  <si>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</si>
  <si>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</si>
  <si>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</si>
  <si>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</si>
  <si>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</si>
  <si>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</si>
  <si>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</si>
  <si>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</si>
  <si>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</si>
  <si>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</si>
  <si>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</si>
  <si>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</si>
  <si>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</si>
  <si>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</si>
  <si>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</si>
  <si>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</si>
  <si>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</si>
  <si>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応札・応募者数</t>
    <phoneticPr fontId="1"/>
  </si>
  <si>
    <t>物品役務等の名称及び数量</t>
    <rPh sb="0" eb="2">
      <t>ブッピン</t>
    </rPh>
    <rPh sb="2" eb="4">
      <t>エキム</t>
    </rPh>
    <rPh sb="4" eb="5">
      <t>トウ</t>
    </rPh>
    <rPh sb="6" eb="8">
      <t>メイショウ</t>
    </rPh>
    <rPh sb="8" eb="9">
      <t>オヨ</t>
    </rPh>
    <rPh sb="10" eb="12">
      <t>スウリョウ</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</si>
  <si>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</si>
  <si>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印刷範囲</t>
    <rPh sb="0" eb="2">
      <t>インサツ</t>
    </rPh>
    <rPh sb="2" eb="4">
      <t>ハンイ</t>
    </rPh>
    <phoneticPr fontId="1"/>
  </si>
  <si>
    <t>表示</t>
    <rPh sb="0" eb="2">
      <t>ヒョウジ</t>
    </rPh>
    <phoneticPr fontId="1"/>
  </si>
  <si>
    <t>非表示</t>
    <rPh sb="0" eb="3">
      <t>ヒヒョウジ</t>
    </rPh>
    <phoneticPr fontId="1"/>
  </si>
  <si>
    <t>大和リース（株）
静岡支店
静岡県静岡市駿河区石田1-3-29</t>
    <rPh sb="0" eb="2">
      <t>ダイワ</t>
    </rPh>
    <rPh sb="5" eb="8">
      <t>カブ</t>
    </rPh>
    <rPh sb="9" eb="13">
      <t>シズオカシテン</t>
    </rPh>
    <rPh sb="14" eb="17">
      <t>シズオカケン</t>
    </rPh>
    <rPh sb="17" eb="20">
      <t>シズオカシ</t>
    </rPh>
    <rPh sb="20" eb="23">
      <t>スルガク</t>
    </rPh>
    <rPh sb="23" eb="25">
      <t>イシダ</t>
    </rPh>
    <phoneticPr fontId="1"/>
  </si>
  <si>
    <t>一般競争入札</t>
    <rPh sb="0" eb="2">
      <t>イッパン</t>
    </rPh>
    <rPh sb="2" eb="4">
      <t>キョウソウ</t>
    </rPh>
    <rPh sb="4" eb="6">
      <t>ニュウサツ</t>
    </rPh>
    <phoneticPr fontId="1"/>
  </si>
  <si>
    <t>（株）アクティオ
東京都中央区日本橋3-12-2</t>
    <rPh sb="0" eb="3">
      <t>カブ</t>
    </rPh>
    <rPh sb="9" eb="12">
      <t>トウキョウト</t>
    </rPh>
    <rPh sb="12" eb="15">
      <t>チュウオウク</t>
    </rPh>
    <rPh sb="15" eb="18">
      <t>ニホンバシ</t>
    </rPh>
    <phoneticPr fontId="1"/>
  </si>
  <si>
    <t>支出負担行為担当官
南関東防衛局長
山野　徹
神奈川県横浜市中区北仲通5-57</t>
    <rPh sb="0" eb="2">
      <t>シシュツ</t>
    </rPh>
    <rPh sb="2" eb="4">
      <t>フタン</t>
    </rPh>
    <rPh sb="4" eb="6">
      <t>コウイ</t>
    </rPh>
    <rPh sb="6" eb="9">
      <t>タントウカン</t>
    </rPh>
    <rPh sb="10" eb="11">
      <t>ミナミ</t>
    </rPh>
    <rPh sb="11" eb="13">
      <t>カントウ</t>
    </rPh>
    <rPh sb="13" eb="15">
      <t>ボウエイ</t>
    </rPh>
    <rPh sb="15" eb="17">
      <t>キョクチョウ</t>
    </rPh>
    <rPh sb="18" eb="20">
      <t>ヤマノ</t>
    </rPh>
    <rPh sb="21" eb="22">
      <t>テツ</t>
    </rPh>
    <rPh sb="23" eb="27">
      <t>カナガワケン</t>
    </rPh>
    <rPh sb="27" eb="30">
      <t>ヨコハマシ</t>
    </rPh>
    <rPh sb="30" eb="32">
      <t>ナカク</t>
    </rPh>
    <rPh sb="32" eb="35">
      <t>キタナカドオリ</t>
    </rPh>
    <phoneticPr fontId="1"/>
  </si>
  <si>
    <t xml:space="preserve">東富士演習場(５)104移転訓練に伴う物品借上（仮設建物）
一式
</t>
    <rPh sb="0" eb="1">
      <t>ヒガシ</t>
    </rPh>
    <rPh sb="1" eb="3">
      <t>フジ</t>
    </rPh>
    <rPh sb="3" eb="6">
      <t>エンシュウジョウ</t>
    </rPh>
    <rPh sb="12" eb="14">
      <t>イテン</t>
    </rPh>
    <rPh sb="14" eb="16">
      <t>クンレン</t>
    </rPh>
    <rPh sb="17" eb="18">
      <t>トモナ</t>
    </rPh>
    <rPh sb="19" eb="21">
      <t>ブッピン</t>
    </rPh>
    <rPh sb="21" eb="22">
      <t>シャク</t>
    </rPh>
    <rPh sb="22" eb="23">
      <t>ジョウ</t>
    </rPh>
    <rPh sb="24" eb="26">
      <t>カセツ</t>
    </rPh>
    <rPh sb="26" eb="28">
      <t>タテモノ</t>
    </rPh>
    <rPh sb="30" eb="32">
      <t>イッシキ</t>
    </rPh>
    <phoneticPr fontId="1"/>
  </si>
  <si>
    <t>東富士演習場（５）104移転訓練に伴う物品借上（ＯＡ機器等）
一式</t>
    <rPh sb="0" eb="1">
      <t>ヒガシ</t>
    </rPh>
    <rPh sb="1" eb="3">
      <t>フジ</t>
    </rPh>
    <rPh sb="3" eb="6">
      <t>エンシュウジョウ</t>
    </rPh>
    <rPh sb="12" eb="14">
      <t>イテン</t>
    </rPh>
    <rPh sb="14" eb="16">
      <t>クンレン</t>
    </rPh>
    <rPh sb="17" eb="18">
      <t>トモナ</t>
    </rPh>
    <rPh sb="19" eb="21">
      <t>ブッピン</t>
    </rPh>
    <rPh sb="21" eb="22">
      <t>シャク</t>
    </rPh>
    <rPh sb="22" eb="23">
      <t>ジョウ</t>
    </rPh>
    <rPh sb="26" eb="28">
      <t>キキ</t>
    </rPh>
    <rPh sb="28" eb="29">
      <t>ナド</t>
    </rPh>
    <rPh sb="31" eb="33">
      <t>イッシキ</t>
    </rPh>
    <phoneticPr fontId="1"/>
  </si>
  <si>
    <t>6010001034494</t>
  </si>
  <si>
    <t>4120001077476</t>
  </si>
  <si>
    <t>一般競争入札</t>
  </si>
  <si>
    <t>南関東防衛局管内（５）駐留軍等労働者定期健康診断等業務委託（横須賀地区）</t>
    <rPh sb="18" eb="22">
      <t>テイキケンコウ</t>
    </rPh>
    <rPh sb="22" eb="24">
      <t>シンダン</t>
    </rPh>
    <rPh sb="24" eb="25">
      <t>トウ</t>
    </rPh>
    <rPh sb="25" eb="29">
      <t>ギョウムイタク</t>
    </rPh>
    <rPh sb="30" eb="33">
      <t>ヨコスカ</t>
    </rPh>
    <rPh sb="33" eb="35">
      <t>チク</t>
    </rPh>
    <phoneticPr fontId="1"/>
  </si>
  <si>
    <t>支出負担行為担当官
南関東防衛局長
山野　徹
神奈川県横浜市中区北仲通5-57</t>
    <rPh sb="0" eb="2">
      <t>シシュツ</t>
    </rPh>
    <rPh sb="2" eb="4">
      <t>フタン</t>
    </rPh>
    <rPh sb="4" eb="6">
      <t>コウイ</t>
    </rPh>
    <rPh sb="6" eb="9">
      <t>タントウカン</t>
    </rPh>
    <rPh sb="10" eb="11">
      <t>ミナミ</t>
    </rPh>
    <rPh sb="11" eb="13">
      <t>カントウ</t>
    </rPh>
    <rPh sb="13" eb="15">
      <t>ボウエイ</t>
    </rPh>
    <rPh sb="15" eb="16">
      <t>キョク</t>
    </rPh>
    <rPh sb="16" eb="17">
      <t>チョウ</t>
    </rPh>
    <rPh sb="23" eb="27">
      <t>カナガワケン</t>
    </rPh>
    <rPh sb="27" eb="30">
      <t>ヨコハマシ</t>
    </rPh>
    <rPh sb="30" eb="32">
      <t>ナカク</t>
    </rPh>
    <rPh sb="32" eb="33">
      <t>キタ</t>
    </rPh>
    <rPh sb="33" eb="34">
      <t>ナカ</t>
    </rPh>
    <rPh sb="34" eb="35">
      <t>トオ</t>
    </rPh>
    <phoneticPr fontId="1"/>
  </si>
  <si>
    <t>南関東防衛局管内（５）駐留軍等労働者定期健康診断等業務委託（座間地区）</t>
    <rPh sb="18" eb="22">
      <t>テイキケンコウ</t>
    </rPh>
    <rPh sb="22" eb="24">
      <t>シンダン</t>
    </rPh>
    <rPh sb="24" eb="25">
      <t>トウ</t>
    </rPh>
    <rPh sb="25" eb="29">
      <t>ギョウムイタク</t>
    </rPh>
    <rPh sb="30" eb="32">
      <t>ザマ</t>
    </rPh>
    <rPh sb="32" eb="34">
      <t>チク</t>
    </rPh>
    <phoneticPr fontId="1"/>
  </si>
  <si>
    <t>南関東防衛局管内（５）駐留軍等労働者定期健康診断等業務委託（富士地区）</t>
    <rPh sb="18" eb="22">
      <t>テイキケンコウ</t>
    </rPh>
    <rPh sb="22" eb="24">
      <t>シンダン</t>
    </rPh>
    <rPh sb="24" eb="25">
      <t>トウ</t>
    </rPh>
    <rPh sb="25" eb="29">
      <t>ギョウムイタク</t>
    </rPh>
    <rPh sb="30" eb="32">
      <t>フジ</t>
    </rPh>
    <rPh sb="32" eb="34">
      <t>チク</t>
    </rPh>
    <phoneticPr fontId="1"/>
  </si>
  <si>
    <t>東富士演習場内(5)治山治水対策施設保全業務(巡回･点検業務)</t>
    <rPh sb="0" eb="1">
      <t>ヒガシ</t>
    </rPh>
    <rPh sb="1" eb="3">
      <t>フジ</t>
    </rPh>
    <rPh sb="3" eb="6">
      <t>エンシュウジョウ</t>
    </rPh>
    <rPh sb="6" eb="7">
      <t>ナイ</t>
    </rPh>
    <rPh sb="10" eb="12">
      <t>チサン</t>
    </rPh>
    <rPh sb="12" eb="14">
      <t>チスイ</t>
    </rPh>
    <rPh sb="14" eb="16">
      <t>タイサク</t>
    </rPh>
    <rPh sb="16" eb="18">
      <t>シセツ</t>
    </rPh>
    <rPh sb="18" eb="20">
      <t>ホゼン</t>
    </rPh>
    <rPh sb="20" eb="22">
      <t>ギョウム</t>
    </rPh>
    <rPh sb="23" eb="25">
      <t>ジュンカイ</t>
    </rPh>
    <rPh sb="26" eb="28">
      <t>テンケン</t>
    </rPh>
    <rPh sb="28" eb="30">
      <t>ギョウム</t>
    </rPh>
    <phoneticPr fontId="1"/>
  </si>
  <si>
    <t>（株）クレアリア
東京都千代田区紀尾井町4番1号</t>
    <rPh sb="0" eb="3">
      <t>カブ</t>
    </rPh>
    <rPh sb="9" eb="12">
      <t>トウキョウト</t>
    </rPh>
    <rPh sb="12" eb="16">
      <t>チヨダク</t>
    </rPh>
    <rPh sb="16" eb="20">
      <t>キオイチョウ</t>
    </rPh>
    <rPh sb="21" eb="22">
      <t>バン</t>
    </rPh>
    <rPh sb="23" eb="24">
      <t>ゴウ</t>
    </rPh>
    <phoneticPr fontId="1"/>
  </si>
  <si>
    <t>2011501014205</t>
    <phoneticPr fontId="1"/>
  </si>
  <si>
    <t>南関東防衛局（５）住宅防音工事パンフレット印刷等業務　一式</t>
    <rPh sb="0" eb="6">
      <t>ミナミカントウボウエイキョク</t>
    </rPh>
    <rPh sb="9" eb="13">
      <t>ジュウタクボウオン</t>
    </rPh>
    <rPh sb="13" eb="15">
      <t>コウジ</t>
    </rPh>
    <rPh sb="21" eb="23">
      <t>インサツ</t>
    </rPh>
    <rPh sb="23" eb="24">
      <t>トウ</t>
    </rPh>
    <rPh sb="24" eb="26">
      <t>ギョウム</t>
    </rPh>
    <rPh sb="27" eb="28">
      <t>イチ</t>
    </rPh>
    <rPh sb="28" eb="29">
      <t>シキ</t>
    </rPh>
    <phoneticPr fontId="1"/>
  </si>
  <si>
    <t>支出負担行為担当官　南関東防衛局長　山野　徹　神奈川県横浜市中区北仲通5-57</t>
    <rPh sb="0" eb="4">
      <t>シシュツフタン</t>
    </rPh>
    <rPh sb="4" eb="6">
      <t>コウイ</t>
    </rPh>
    <rPh sb="6" eb="9">
      <t>タントウカン</t>
    </rPh>
    <rPh sb="10" eb="16">
      <t>ミナミカントウボウエイキョク</t>
    </rPh>
    <rPh sb="16" eb="17">
      <t>ナガ</t>
    </rPh>
    <rPh sb="18" eb="20">
      <t>ヤマノ</t>
    </rPh>
    <rPh sb="21" eb="22">
      <t>テツ</t>
    </rPh>
    <rPh sb="23" eb="27">
      <t>カナガワケン</t>
    </rPh>
    <rPh sb="27" eb="30">
      <t>ヨコハマシ</t>
    </rPh>
    <rPh sb="30" eb="32">
      <t>ナカク</t>
    </rPh>
    <rPh sb="32" eb="35">
      <t>キタナカドオリ</t>
    </rPh>
    <phoneticPr fontId="1"/>
  </si>
  <si>
    <t>5200001001939</t>
  </si>
  <si>
    <t>厚木飛行場周辺（５）住宅防音事業設計図書審査補助業務（その３）</t>
    <rPh sb="0" eb="5">
      <t>アツギヒコウジョウ</t>
    </rPh>
    <rPh sb="5" eb="7">
      <t>シュウヘン</t>
    </rPh>
    <rPh sb="10" eb="16">
      <t>ジュウタクボウオンジギョウ</t>
    </rPh>
    <rPh sb="16" eb="20">
      <t>セッケイトショ</t>
    </rPh>
    <rPh sb="20" eb="22">
      <t>シンサ</t>
    </rPh>
    <rPh sb="22" eb="26">
      <t>ホジョギョウム</t>
    </rPh>
    <phoneticPr fontId="1"/>
  </si>
  <si>
    <t>6020003003629</t>
  </si>
  <si>
    <t>厚木飛行場及び浜松飛行場周辺(５)航空機騒音自動測定装置等保守業務</t>
  </si>
  <si>
    <t>リオン株式会社
東京都国分寺市東元町3-20-41</t>
  </si>
  <si>
    <t>1012401002696</t>
  </si>
  <si>
    <t>9,601,876円</t>
  </si>
  <si>
    <t>9,499,400円</t>
  </si>
  <si>
    <t>北富士演習場及び東富士演習場周辺（５）砲撃音自動測定装置等保守業務</t>
  </si>
  <si>
    <t xml:space="preserve">1012401002696 </t>
  </si>
  <si>
    <t>東富士演習場(５)１０４移転訓練に伴う簡易トイレ賃貸借
一式</t>
    <rPh sb="0" eb="1">
      <t>ヒガシ</t>
    </rPh>
    <rPh sb="1" eb="3">
      <t>フジ</t>
    </rPh>
    <rPh sb="3" eb="6">
      <t>エンシュウジョウ</t>
    </rPh>
    <rPh sb="12" eb="14">
      <t>イテン</t>
    </rPh>
    <rPh sb="14" eb="16">
      <t>クンレン</t>
    </rPh>
    <rPh sb="17" eb="18">
      <t>トモナ</t>
    </rPh>
    <rPh sb="19" eb="21">
      <t>カンイ</t>
    </rPh>
    <rPh sb="24" eb="27">
      <t>チンタイシャク</t>
    </rPh>
    <rPh sb="29" eb="31">
      <t>イッシキ</t>
    </rPh>
    <phoneticPr fontId="1"/>
  </si>
  <si>
    <t>旭ハウス工業株式会社横浜支店
神奈川県横浜市港北区新横浜2-3-8</t>
    <rPh sb="0" eb="1">
      <t>アサヒ</t>
    </rPh>
    <rPh sb="4" eb="6">
      <t>コウギョウ</t>
    </rPh>
    <rPh sb="6" eb="10">
      <t>カブシキガイシャ</t>
    </rPh>
    <rPh sb="10" eb="14">
      <t>ヨコハマシテン</t>
    </rPh>
    <rPh sb="15" eb="22">
      <t>カナガワケンヨコハマシ</t>
    </rPh>
    <rPh sb="22" eb="25">
      <t>コウホクク</t>
    </rPh>
    <rPh sb="25" eb="26">
      <t>シン</t>
    </rPh>
    <rPh sb="26" eb="28">
      <t>ヨコハマ</t>
    </rPh>
    <phoneticPr fontId="1"/>
  </si>
  <si>
    <t>4010001195834</t>
    <phoneticPr fontId="1"/>
  </si>
  <si>
    <t>東富士演習場(５)１０４移転訓練に伴う燃料供給
一式</t>
    <rPh sb="0" eb="1">
      <t>ヒガシ</t>
    </rPh>
    <rPh sb="1" eb="3">
      <t>フジ</t>
    </rPh>
    <rPh sb="3" eb="6">
      <t>エンシュウジョウ</t>
    </rPh>
    <rPh sb="12" eb="14">
      <t>イテン</t>
    </rPh>
    <rPh sb="14" eb="16">
      <t>クンレン</t>
    </rPh>
    <rPh sb="17" eb="18">
      <t>トモナ</t>
    </rPh>
    <rPh sb="19" eb="21">
      <t>ネンリョウ</t>
    </rPh>
    <rPh sb="21" eb="23">
      <t>キョウキュウ</t>
    </rPh>
    <rPh sb="25" eb="27">
      <t>イッシキ</t>
    </rPh>
    <phoneticPr fontId="1"/>
  </si>
  <si>
    <t>有限会社中村石油
静岡県御殿場市杉名沢323</t>
    <rPh sb="0" eb="4">
      <t>ユウゲンガイシャ</t>
    </rPh>
    <rPh sb="4" eb="6">
      <t>ナカムラ</t>
    </rPh>
    <rPh sb="6" eb="8">
      <t>セキユ</t>
    </rPh>
    <rPh sb="9" eb="12">
      <t>シズオカケン</t>
    </rPh>
    <rPh sb="12" eb="16">
      <t>ゴテンバシ</t>
    </rPh>
    <rPh sb="16" eb="19">
      <t>スギナサワ</t>
    </rPh>
    <phoneticPr fontId="1"/>
  </si>
  <si>
    <t>3080102007263</t>
    <phoneticPr fontId="1"/>
  </si>
  <si>
    <t>免税価格となるため予定価格および契約額ともに税抜</t>
    <phoneticPr fontId="1"/>
  </si>
  <si>
    <t>特別調達資金契約等担当官
南関東防衛局長
山野　徹
神奈川県横浜市中区北仲通5-57</t>
    <rPh sb="0" eb="2">
      <t>トクベツ</t>
    </rPh>
    <rPh sb="2" eb="4">
      <t>チョウタツ</t>
    </rPh>
    <rPh sb="4" eb="6">
      <t>シキン</t>
    </rPh>
    <rPh sb="6" eb="9">
      <t>ケイヤクトウ</t>
    </rPh>
    <rPh sb="9" eb="12">
      <t>タントウカン</t>
    </rPh>
    <rPh sb="13" eb="16">
      <t>ミナミカントウ</t>
    </rPh>
    <rPh sb="16" eb="20">
      <t>ボウエイキョクチョウ</t>
    </rPh>
    <rPh sb="21" eb="23">
      <t>ヤマノ</t>
    </rPh>
    <rPh sb="24" eb="25">
      <t>トオル</t>
    </rPh>
    <rPh sb="26" eb="30">
      <t>カナガワケン</t>
    </rPh>
    <rPh sb="30" eb="33">
      <t>ヨコハマシ</t>
    </rPh>
    <rPh sb="33" eb="35">
      <t>ナカク</t>
    </rPh>
    <rPh sb="35" eb="37">
      <t>キタナカ</t>
    </rPh>
    <rPh sb="37" eb="38">
      <t>トオ</t>
    </rPh>
    <phoneticPr fontId="1"/>
  </si>
  <si>
    <t>医療法人社団優和会
神奈川県横須賀市追浜東3丁目53番12号</t>
    <rPh sb="0" eb="4">
      <t>イリョウホウジン</t>
    </rPh>
    <rPh sb="4" eb="6">
      <t>シャダン</t>
    </rPh>
    <rPh sb="6" eb="9">
      <t>ユウワカイ</t>
    </rPh>
    <rPh sb="10" eb="14">
      <t>カナガワケン</t>
    </rPh>
    <rPh sb="14" eb="18">
      <t>ヨコスカシ</t>
    </rPh>
    <rPh sb="18" eb="20">
      <t>オッパマ</t>
    </rPh>
    <rPh sb="20" eb="21">
      <t>ヒガシ</t>
    </rPh>
    <rPh sb="22" eb="24">
      <t>チョウメ</t>
    </rPh>
    <rPh sb="26" eb="27">
      <t>バン</t>
    </rPh>
    <rPh sb="29" eb="30">
      <t>ゴウ</t>
    </rPh>
    <phoneticPr fontId="1"/>
  </si>
  <si>
    <t>医療法人社団駿栄会
御殿場石川病院
静岡県御殿場市深沢1285番地の2</t>
    <rPh sb="0" eb="4">
      <t>イリョウホウジン</t>
    </rPh>
    <rPh sb="4" eb="6">
      <t>シャダン</t>
    </rPh>
    <rPh sb="6" eb="7">
      <t>シュン</t>
    </rPh>
    <rPh sb="7" eb="8">
      <t>サカエ</t>
    </rPh>
    <rPh sb="8" eb="9">
      <t>カイ</t>
    </rPh>
    <rPh sb="10" eb="13">
      <t>ゴテンバ</t>
    </rPh>
    <rPh sb="13" eb="15">
      <t>イシカワ</t>
    </rPh>
    <rPh sb="15" eb="17">
      <t>ビョウイン</t>
    </rPh>
    <rPh sb="18" eb="21">
      <t>シズオカケン</t>
    </rPh>
    <rPh sb="21" eb="25">
      <t>ゴテンバシ</t>
    </rPh>
    <rPh sb="25" eb="27">
      <t>フカザワ</t>
    </rPh>
    <rPh sb="31" eb="33">
      <t>バンチ</t>
    </rPh>
    <phoneticPr fontId="1"/>
  </si>
  <si>
    <t>株式会社コームラ　岐阜県岐阜市北一色8丁目7７番28号</t>
    <rPh sb="0" eb="4">
      <t>カブシキガイシャ</t>
    </rPh>
    <rPh sb="9" eb="12">
      <t>ギフケン</t>
    </rPh>
    <rPh sb="12" eb="15">
      <t>ギフシ</t>
    </rPh>
    <rPh sb="15" eb="16">
      <t>キタ</t>
    </rPh>
    <rPh sb="16" eb="17">
      <t>イチ</t>
    </rPh>
    <rPh sb="17" eb="18">
      <t>イロ</t>
    </rPh>
    <rPh sb="19" eb="21">
      <t>チョウメ</t>
    </rPh>
    <rPh sb="23" eb="24">
      <t>バン</t>
    </rPh>
    <rPh sb="26" eb="27">
      <t>ゴウ</t>
    </rPh>
    <phoneticPr fontId="1"/>
  </si>
  <si>
    <t>スタジオ・ピコ合資会社　　　　　　　神奈川県横浜市戸塚区戸塚町2888</t>
    <rPh sb="7" eb="11">
      <t>ゴウシカイシャ</t>
    </rPh>
    <rPh sb="18" eb="22">
      <t>カナガワケン</t>
    </rPh>
    <rPh sb="22" eb="25">
      <t>ヨコハマシ</t>
    </rPh>
    <rPh sb="25" eb="28">
      <t>トツカク</t>
    </rPh>
    <rPh sb="28" eb="31">
      <t>トツカチョウ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</si>
</sst>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7" formatCode="#,##0&quot;円&quot;"/>
    <numFmt numFmtId="178" formatCode="0_);[Red]\(0\)"/>
    <numFmt numFmtId="180" formatCode="#,##0;&quot;▲&quot;#,##0"/>
  </numFmts>
  <fonts count="12">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ＭＳ Ｐゴシック"/>
      <family val="3"/>
      <charset val="128"/>
    </font>
    <font>
      <sz val="9"/>
      <name val="ＭＳ Ｐゴシック"/>
      <family val="3"/>
      <charset val="128"/>
    </font>
    <font>
      <sz val="11"/>
      <color theme="1"/>
      <name val="ＭＳ 明朝"/>
      <family val="1"/>
      <charset val="128"/>
    </font>
    <font>
      <sz val="9"/>
      <color theme="1"/>
      <name val="ＭＳ 明朝"/>
      <family val="1"/>
      <charset val="128"/>
    </font>
    <font>
      <sz val="9"/>
      <name val="ＭＳ 明朝"/>
      <family val="1"/>
      <charset val="128"/>
    </font>
    <font>
      <sz val="10"/>
      <color theme="1"/>
      <name val="ＭＳ 明朝"/>
      <family val="1"/>
      <charset val="128"/>
    </font>
    <font>
      <sz val="8"/>
      <color theme="1"/>
      <name val="ＭＳ 明朝"/>
      <family val="1"/>
      <charset val="128"/>
    </font>
    <font>
      <sz val="6"/>
      <color theme="1"/>
      <name val="ＭＳ 明朝"/>
      <family val="1"/>
      <charset val="128"/>
    </font>
    <font>
      <b/>
      <sz val="9"/>
      <color indexed="81"/>
      <name val="MS P ゴシック"/>
      <family val="3"/>
      <charset val="128"/>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6">
    <xf numFmtId="0" fontId="0" fillId="0" borderId="0">
      <alignment vertical="center"/>
    </xf>
    <xf numFmtId="38" fontId="2" fillId="0" borderId="0" applyFont="0" applyFill="0" applyBorder="0" applyAlignment="0" applyProtection="0">
      <alignment vertical="center"/>
    </xf>
    <xf numFmtId="0" fontId="3" fillId="0" borderId="0">
      <alignment vertical="center"/>
    </xf>
    <xf numFmtId="0" fontId="3" fillId="0" borderId="0">
      <alignment vertical="center"/>
    </xf>
    <xf numFmtId="0" fontId="4" fillId="0" borderId="0">
      <alignment vertical="center"/>
    </xf>
    <xf numFmtId="9" fontId="2" fillId="0" borderId="0" applyFont="0" applyFill="0" applyBorder="0" applyAlignment="0" applyProtection="0">
      <alignment vertical="center"/>
    </xf>
  </cellStyleXfs>
  <cellXfs count="60">
    <xf numFmtId="0" fontId="0" fillId="0" borderId="0" xfId="0">
      <alignment vertical="center"/>
    </xf>
    <xf numFmtId="0" fontId="5" fillId="0" borderId="0" xfId="0" applyFont="1">
      <alignment vertical="center"/>
    </xf>
    <xf numFmtId="0" fontId="7" fillId="2" borderId="1" xfId="3" applyFont="1" applyFill="1" applyBorder="1" applyAlignment="1">
      <alignment horizontal="left" vertical="center" wrapText="1"/>
    </xf>
    <xf numFmtId="177" fontId="7" fillId="2" borderId="1" xfId="1" applyNumberFormat="1" applyFont="1" applyFill="1" applyBorder="1" applyAlignment="1">
      <alignment horizontal="center" vertical="center" wrapText="1"/>
    </xf>
    <xf numFmtId="0" fontId="5" fillId="0" borderId="1" xfId="0" applyFont="1" applyBorder="1">
      <alignment vertical="center"/>
    </xf>
    <xf numFmtId="0" fontId="5" fillId="0" borderId="0" xfId="0" applyFont="1" applyAlignment="1">
      <alignment horizontal="center" vertical="center"/>
    </xf>
    <xf numFmtId="0" fontId="6" fillId="0" borderId="0" xfId="0" applyFont="1" applyFill="1">
      <alignment vertical="center"/>
    </xf>
    <xf numFmtId="0" fontId="6" fillId="0" borderId="0" xfId="0" applyFont="1" applyFill="1" applyAlignment="1">
      <alignment horizontal="center" vertical="center"/>
    </xf>
    <xf numFmtId="0" fontId="8" fillId="0" borderId="0" xfId="0" applyFont="1" applyFill="1">
      <alignment vertical="center"/>
    </xf>
    <xf numFmtId="0" fontId="9" fillId="0" borderId="1" xfId="0" applyFont="1" applyBorder="1" applyAlignment="1">
      <alignment horizontal="center" vertical="center"/>
    </xf>
    <xf numFmtId="0" fontId="10" fillId="0" borderId="1" xfId="3" applyFont="1" applyFill="1" applyBorder="1" applyAlignment="1">
      <alignment horizontal="center" vertical="center" wrapText="1" shrinkToFit="1"/>
    </xf>
    <xf numFmtId="10" fontId="9" fillId="0" borderId="1" xfId="3" applyNumberFormat="1" applyFont="1" applyFill="1" applyBorder="1" applyAlignment="1">
      <alignment horizontal="right" vertical="center" wrapText="1"/>
    </xf>
    <xf numFmtId="0" fontId="9" fillId="0" borderId="1" xfId="3" applyFont="1" applyFill="1" applyBorder="1" applyAlignment="1">
      <alignment horizontal="center" vertical="center" wrapText="1"/>
    </xf>
    <xf numFmtId="49" fontId="9" fillId="0" borderId="1" xfId="3" applyNumberFormat="1" applyFont="1" applyFill="1" applyBorder="1" applyAlignment="1">
      <alignment horizontal="center" vertical="center" wrapText="1"/>
    </xf>
    <xf numFmtId="0" fontId="9" fillId="0" borderId="1" xfId="3" applyFont="1" applyFill="1" applyBorder="1" applyAlignment="1">
      <alignment vertical="center" wrapText="1"/>
    </xf>
    <xf numFmtId="58" fontId="9" fillId="0" borderId="1" xfId="3" applyNumberFormat="1" applyFont="1" applyFill="1" applyBorder="1" applyAlignment="1">
      <alignment horizontal="center" vertical="center" wrapText="1"/>
    </xf>
    <xf numFmtId="0" fontId="9" fillId="0" borderId="1" xfId="3" applyFont="1" applyFill="1" applyBorder="1" applyAlignment="1">
      <alignment horizontal="left" vertical="center" wrapText="1"/>
    </xf>
    <xf numFmtId="0" fontId="6" fillId="0" borderId="1" xfId="3" applyFont="1" applyFill="1" applyBorder="1" applyAlignment="1">
      <alignment horizontal="center" vertical="center" wrapText="1"/>
    </xf>
    <xf numFmtId="0" fontId="5" fillId="0" borderId="1" xfId="0" applyFont="1" applyBorder="1" applyAlignment="1">
      <alignment vertical="center" wrapText="1"/>
    </xf>
    <xf numFmtId="177" fontId="9" fillId="0" borderId="1" xfId="1" applyNumberFormat="1" applyFont="1" applyFill="1" applyBorder="1" applyAlignment="1">
      <alignment horizontal="right" vertical="center" wrapText="1"/>
    </xf>
    <xf numFmtId="0" fontId="6" fillId="0" borderId="1" xfId="0" applyFont="1" applyFill="1" applyBorder="1" applyAlignment="1">
      <alignment horizontal="center" vertical="center" wrapText="1"/>
    </xf>
    <xf numFmtId="0" fontId="6" fillId="0" borderId="5" xfId="0" applyFont="1" applyFill="1" applyBorder="1" applyAlignment="1">
      <alignment vertical="center" wrapText="1"/>
    </xf>
    <xf numFmtId="180" fontId="3" fillId="2" borderId="2" xfId="4" applyNumberFormat="1" applyFont="1" applyFill="1" applyBorder="1" applyAlignment="1">
      <alignment horizontal="center" vertical="center"/>
    </xf>
    <xf numFmtId="58" fontId="6" fillId="0" borderId="1" xfId="3" applyNumberFormat="1" applyFont="1" applyFill="1" applyBorder="1" applyAlignment="1">
      <alignment horizontal="center" vertical="center" wrapText="1"/>
    </xf>
    <xf numFmtId="0" fontId="6" fillId="0" borderId="1" xfId="3" applyFont="1" applyFill="1" applyBorder="1" applyAlignment="1">
      <alignment vertical="center" wrapText="1"/>
    </xf>
    <xf numFmtId="0" fontId="6" fillId="0" borderId="5" xfId="0" applyFont="1" applyFill="1" applyBorder="1" applyAlignment="1">
      <alignment horizontal="center" vertical="center" wrapText="1"/>
    </xf>
    <xf numFmtId="177" fontId="6" fillId="0" borderId="1" xfId="1" applyNumberFormat="1" applyFont="1" applyFill="1" applyBorder="1" applyAlignment="1">
      <alignment horizontal="right" vertical="center" wrapText="1"/>
    </xf>
    <xf numFmtId="10" fontId="6" fillId="0" borderId="1" xfId="3" applyNumberFormat="1" applyFont="1" applyFill="1" applyBorder="1" applyAlignment="1">
      <alignment horizontal="right" vertical="center" wrapText="1"/>
    </xf>
    <xf numFmtId="0" fontId="6" fillId="0" borderId="1" xfId="3" applyNumberFormat="1" applyFont="1" applyFill="1" applyBorder="1" applyAlignment="1">
      <alignment horizontal="center" vertical="center" wrapText="1"/>
    </xf>
    <xf numFmtId="0" fontId="6" fillId="0" borderId="5" xfId="0" applyFont="1" applyBorder="1" applyAlignment="1">
      <alignment horizontal="left" vertical="center" wrapText="1"/>
    </xf>
    <xf numFmtId="178" fontId="7" fillId="0" borderId="5" xfId="0" quotePrefix="1" applyNumberFormat="1" applyFont="1" applyFill="1" applyBorder="1" applyAlignment="1">
      <alignment horizontal="center" vertical="center" wrapText="1"/>
    </xf>
    <xf numFmtId="58" fontId="7" fillId="2" borderId="1" xfId="3" applyNumberFormat="1" applyFont="1" applyFill="1" applyBorder="1" applyAlignment="1">
      <alignment horizontal="center" vertical="center" wrapText="1"/>
    </xf>
    <xf numFmtId="177" fontId="6" fillId="0" borderId="5" xfId="0" applyNumberFormat="1" applyFont="1" applyFill="1" applyBorder="1" applyAlignment="1">
      <alignment horizontal="right" vertical="center" wrapText="1"/>
    </xf>
    <xf numFmtId="0" fontId="7" fillId="2" borderId="1" xfId="3" applyFont="1" applyFill="1" applyBorder="1" applyAlignment="1">
      <alignment horizontal="left" vertical="center" wrapText="1"/>
    </xf>
    <xf numFmtId="0" fontId="7" fillId="0" borderId="1" xfId="3" applyFont="1" applyFill="1" applyBorder="1" applyAlignment="1">
      <alignment horizontal="left" vertical="center" wrapText="1"/>
    </xf>
    <xf numFmtId="0" fontId="6" fillId="0" borderId="1" xfId="0" applyFont="1" applyBorder="1">
      <alignment vertical="center"/>
    </xf>
    <xf numFmtId="0" fontId="5" fillId="0" borderId="1" xfId="0" applyFont="1" applyBorder="1">
      <alignment vertical="center"/>
    </xf>
    <xf numFmtId="0" fontId="9" fillId="0" borderId="1" xfId="0" applyFont="1" applyBorder="1" applyAlignment="1">
      <alignment horizontal="center" vertical="center"/>
    </xf>
    <xf numFmtId="0" fontId="10" fillId="0" borderId="1" xfId="3" applyFont="1" applyFill="1" applyBorder="1" applyAlignment="1">
      <alignment horizontal="center" vertical="center" wrapText="1" shrinkToFit="1"/>
    </xf>
    <xf numFmtId="0" fontId="9" fillId="0" borderId="1" xfId="3" applyFont="1" applyFill="1" applyBorder="1" applyAlignment="1">
      <alignment vertical="center" wrapText="1"/>
    </xf>
    <xf numFmtId="0" fontId="6" fillId="0" borderId="1" xfId="3" applyFont="1" applyFill="1" applyBorder="1" applyAlignment="1">
      <alignment horizontal="center" vertical="center" wrapText="1"/>
    </xf>
    <xf numFmtId="49" fontId="6" fillId="0" borderId="1" xfId="3" applyNumberFormat="1" applyFont="1" applyFill="1" applyBorder="1" applyAlignment="1">
      <alignment horizontal="center" vertical="center" wrapText="1"/>
    </xf>
    <xf numFmtId="0" fontId="9" fillId="0" borderId="1" xfId="0" applyFont="1" applyBorder="1">
      <alignment vertical="center"/>
    </xf>
    <xf numFmtId="0" fontId="6" fillId="0" borderId="5" xfId="0" applyFont="1" applyFill="1" applyBorder="1" applyAlignment="1">
      <alignment vertical="center" wrapText="1"/>
    </xf>
    <xf numFmtId="178" fontId="6" fillId="0" borderId="5" xfId="0" quotePrefix="1" applyNumberFormat="1" applyFont="1" applyFill="1" applyBorder="1" applyAlignment="1">
      <alignment horizontal="center" vertical="center" wrapText="1"/>
    </xf>
    <xf numFmtId="0" fontId="6" fillId="0" borderId="5" xfId="0" applyFont="1" applyFill="1" applyBorder="1" applyAlignment="1">
      <alignment horizontal="left" vertical="center" wrapText="1"/>
    </xf>
    <xf numFmtId="0" fontId="6" fillId="0" borderId="5" xfId="0" applyFont="1" applyBorder="1" applyAlignment="1">
      <alignment horizontal="center" vertical="center" wrapText="1"/>
    </xf>
    <xf numFmtId="10" fontId="6" fillId="0" borderId="5" xfId="0" applyNumberFormat="1" applyFont="1" applyFill="1" applyBorder="1" applyAlignment="1">
      <alignment horizontal="right" vertical="center" wrapText="1"/>
    </xf>
    <xf numFmtId="0" fontId="6" fillId="0" borderId="3" xfId="0" applyFont="1" applyFill="1" applyBorder="1" applyAlignment="1">
      <alignment vertical="center" wrapText="1"/>
    </xf>
    <xf numFmtId="0" fontId="6" fillId="0" borderId="1" xfId="3" applyFont="1" applyFill="1" applyBorder="1" applyAlignment="1">
      <alignment horizontal="left" vertical="center" wrapText="1"/>
    </xf>
    <xf numFmtId="0" fontId="6" fillId="0" borderId="1" xfId="3" applyFont="1" applyFill="1" applyBorder="1" applyAlignment="1">
      <alignment horizontal="center" vertical="center" wrapText="1" shrinkToFit="1"/>
    </xf>
    <xf numFmtId="0" fontId="9" fillId="0" borderId="1" xfId="0" applyFont="1" applyBorder="1" applyAlignment="1">
      <alignment horizontal="left" vertical="center" wrapText="1"/>
    </xf>
    <xf numFmtId="10" fontId="6" fillId="2" borderId="1" xfId="5" applyNumberFormat="1" applyFont="1" applyFill="1" applyBorder="1" applyAlignment="1">
      <alignment horizontal="right" vertical="center" shrinkToFit="1"/>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6" fillId="0" borderId="4" xfId="0" applyFont="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Border="1" applyAlignment="1">
      <alignment horizontal="center" vertical="center" wrapText="1"/>
    </xf>
  </cellXfs>
  <cellStyles count="6">
    <cellStyle name="パーセント" xfId="5" builtinId="5"/>
    <cellStyle name="桁区切り" xfId="1" builtinId="6"/>
    <cellStyle name="標準" xfId="0" builtinId="0"/>
    <cellStyle name="標準 2" xfId="2" xr:uid="{00000000-0005-0000-0000-000002000000}"/>
    <cellStyle name="標準_１６７調査票４案件best100（再検討）0914提出用" xfId="3" xr:uid="{00000000-0005-0000-0000-000003000000}"/>
    <cellStyle name="標準_210325★２０’決算総括者ベース集計表（案）総括者用"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116416</xdr:colOff>
      <xdr:row>0</xdr:row>
      <xdr:rowOff>3875</xdr:rowOff>
    </xdr:from>
    <xdr:ext cx="1057016" cy="275717"/>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7660216" y="3875"/>
          <a:ext cx="10570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filterMode="1">
    <tabColor rgb="FFFFC000"/>
    <pageSetUpPr fitToPage="1"/>
  </sheetPr>
  <dimension ref="A1:N83"/>
  <sheetViews>
    <sheetView tabSelected="1" view="pageBreakPreview" zoomScaleNormal="85" zoomScaleSheetLayoutView="100" workbookViewId="0">
      <pane xSplit="1" ySplit="4" topLeftCell="B13" activePane="bottomRight" state="frozen"/>
      <selection activeCell="B17" sqref="B17"/>
      <selection pane="topRight" activeCell="B17" sqref="B17"/>
      <selection pane="bottomLeft" activeCell="B17" sqref="B17"/>
      <selection pane="bottomRight" activeCell="O13" sqref="O13"/>
    </sheetView>
  </sheetViews>
  <sheetFormatPr defaultRowHeight="13.5"/>
  <cols>
    <col min="1" max="1" width="27.25" style="1" customWidth="1"/>
    <col min="2" max="2" width="17.25" style="1" customWidth="1"/>
    <col min="3" max="3" width="14.125" style="1" customWidth="1"/>
    <col min="4" max="4" width="15.125" style="1" customWidth="1"/>
    <col min="5" max="5" width="14.625" style="1" customWidth="1"/>
    <col min="6" max="6" width="12.625" style="1" customWidth="1"/>
    <col min="7" max="7" width="12.75" style="1" customWidth="1"/>
    <col min="8" max="8" width="11.75" style="1" customWidth="1"/>
    <col min="9" max="9" width="7.875" style="1" customWidth="1"/>
    <col min="10" max="12" width="9.5" style="1" customWidth="1"/>
    <col min="13" max="13" width="8" style="5" customWidth="1"/>
    <col min="14" max="14" width="9.5" style="5" bestFit="1" customWidth="1"/>
    <col min="15" max="16384" width="9" style="1"/>
  </cols>
  <sheetData>
    <row r="1" spans="1:14" ht="32.1" customHeight="1">
      <c r="A1" s="55" t="s">
        <v>20</v>
      </c>
      <c r="B1" s="56"/>
      <c r="C1" s="56"/>
      <c r="D1" s="56"/>
      <c r="E1" s="56"/>
      <c r="F1" s="56"/>
      <c r="G1" s="56"/>
      <c r="H1" s="56"/>
      <c r="I1" s="56"/>
      <c r="J1" s="56"/>
      <c r="K1" s="56"/>
      <c r="L1" s="56"/>
      <c r="M1" s="56"/>
      <c r="N1" s="5" t="s">
        <v>21</v>
      </c>
    </row>
    <row r="2" spans="1:14">
      <c r="N2" s="5" t="s">
        <v>22</v>
      </c>
    </row>
    <row r="3" spans="1:14" ht="52.5" customHeight="1">
      <c r="A3" s="54" t="s">
        <v>19</v>
      </c>
      <c r="B3" s="54" t="s">
        <v>0</v>
      </c>
      <c r="C3" s="54" t="s">
        <v>1</v>
      </c>
      <c r="D3" s="54" t="s">
        <v>2</v>
      </c>
      <c r="E3" s="57" t="s">
        <v>3</v>
      </c>
      <c r="F3" s="54" t="s">
        <v>4</v>
      </c>
      <c r="G3" s="54" t="s">
        <v>5</v>
      </c>
      <c r="H3" s="54" t="s">
        <v>6</v>
      </c>
      <c r="I3" s="53" t="s">
        <v>7</v>
      </c>
      <c r="J3" s="53" t="s">
        <v>8</v>
      </c>
      <c r="K3" s="53"/>
      <c r="L3" s="53"/>
      <c r="M3" s="54" t="s">
        <v>9</v>
      </c>
      <c r="N3" s="5" t="s">
        <v>22</v>
      </c>
    </row>
    <row r="4" spans="1:14" ht="37.5" customHeight="1">
      <c r="A4" s="54"/>
      <c r="B4" s="54"/>
      <c r="C4" s="54"/>
      <c r="D4" s="54"/>
      <c r="E4" s="59"/>
      <c r="F4" s="54"/>
      <c r="G4" s="54"/>
      <c r="H4" s="54"/>
      <c r="I4" s="58"/>
      <c r="J4" s="20" t="s">
        <v>10</v>
      </c>
      <c r="K4" s="20" t="s">
        <v>11</v>
      </c>
      <c r="L4" s="20" t="s">
        <v>18</v>
      </c>
      <c r="M4" s="54"/>
      <c r="N4" s="22" t="s">
        <v>22</v>
      </c>
    </row>
    <row r="5" spans="1:14" ht="90" customHeight="1">
      <c r="A5" s="21" t="s">
        <v>29</v>
      </c>
      <c r="B5" s="2" t="s">
        <v>27</v>
      </c>
      <c r="C5" s="23">
        <v>45092</v>
      </c>
      <c r="D5" s="24" t="s">
        <v>26</v>
      </c>
      <c r="E5" s="28" t="s">
        <v>30</v>
      </c>
      <c r="F5" s="25" t="s">
        <v>25</v>
      </c>
      <c r="G5" s="26">
        <v>1643444</v>
      </c>
      <c r="H5" s="26">
        <v>1375000</v>
      </c>
      <c r="I5" s="52">
        <f>H5/G5</f>
        <v>0.83665765307488416</v>
      </c>
      <c r="J5" s="10"/>
      <c r="K5" s="4"/>
      <c r="L5" s="4"/>
      <c r="M5" s="9"/>
      <c r="N5" s="22" t="str">
        <f>IF(H5&gt;0,"表示","非表示")</f>
        <v>表示</v>
      </c>
    </row>
    <row r="6" spans="1:14" ht="90" customHeight="1">
      <c r="A6" s="21" t="s">
        <v>28</v>
      </c>
      <c r="B6" s="2" t="s">
        <v>27</v>
      </c>
      <c r="C6" s="23">
        <v>45092</v>
      </c>
      <c r="D6" s="24" t="s">
        <v>24</v>
      </c>
      <c r="E6" s="28" t="s">
        <v>31</v>
      </c>
      <c r="F6" s="25" t="s">
        <v>25</v>
      </c>
      <c r="G6" s="26">
        <v>2310000</v>
      </c>
      <c r="H6" s="26">
        <v>2167000</v>
      </c>
      <c r="I6" s="52">
        <f>H6/G6</f>
        <v>0.93809523809523809</v>
      </c>
      <c r="J6" s="10"/>
      <c r="K6" s="4"/>
      <c r="L6" s="4"/>
      <c r="M6" s="9"/>
      <c r="N6" s="22" t="str">
        <f t="shared" ref="N6:N27" si="0">IF(H6&gt;0,"表示","非表示")</f>
        <v>表示</v>
      </c>
    </row>
    <row r="7" spans="1:14" ht="90" customHeight="1">
      <c r="A7" s="29" t="s">
        <v>33</v>
      </c>
      <c r="B7" s="34" t="s">
        <v>34</v>
      </c>
      <c r="C7" s="31">
        <v>45092</v>
      </c>
      <c r="D7" s="43" t="s">
        <v>60</v>
      </c>
      <c r="E7" s="30">
        <v>3021005008115</v>
      </c>
      <c r="F7" s="3" t="s">
        <v>25</v>
      </c>
      <c r="G7" s="32">
        <v>46211022</v>
      </c>
      <c r="H7" s="32">
        <v>42359020</v>
      </c>
      <c r="I7" s="47">
        <f>H7/G7</f>
        <v>0.91664321987944786</v>
      </c>
      <c r="J7" s="48"/>
      <c r="K7" s="48"/>
      <c r="L7" s="48"/>
      <c r="M7" s="46"/>
      <c r="N7" s="22" t="str">
        <f t="shared" si="0"/>
        <v>表示</v>
      </c>
    </row>
    <row r="8" spans="1:14" ht="90" customHeight="1">
      <c r="A8" s="29" t="s">
        <v>35</v>
      </c>
      <c r="B8" s="34" t="s">
        <v>34</v>
      </c>
      <c r="C8" s="31">
        <v>45092</v>
      </c>
      <c r="D8" s="43" t="s">
        <v>60</v>
      </c>
      <c r="E8" s="30">
        <v>3021005008115</v>
      </c>
      <c r="F8" s="3" t="s">
        <v>25</v>
      </c>
      <c r="G8" s="32">
        <v>19553095</v>
      </c>
      <c r="H8" s="32">
        <v>16820166</v>
      </c>
      <c r="I8" s="47">
        <f>H8/G8</f>
        <v>0.86023036250782803</v>
      </c>
      <c r="J8" s="48"/>
      <c r="K8" s="48"/>
      <c r="L8" s="48"/>
      <c r="M8" s="46"/>
      <c r="N8" s="22" t="str">
        <f t="shared" si="0"/>
        <v>表示</v>
      </c>
    </row>
    <row r="9" spans="1:14" ht="90" customHeight="1">
      <c r="A9" s="29" t="s">
        <v>36</v>
      </c>
      <c r="B9" s="34" t="s">
        <v>34</v>
      </c>
      <c r="C9" s="31">
        <v>45092</v>
      </c>
      <c r="D9" s="43" t="s">
        <v>61</v>
      </c>
      <c r="E9" s="44">
        <v>6080105001178</v>
      </c>
      <c r="F9" s="3" t="s">
        <v>25</v>
      </c>
      <c r="G9" s="32">
        <v>2554677</v>
      </c>
      <c r="H9" s="32">
        <v>1869003</v>
      </c>
      <c r="I9" s="47">
        <f>H9/G9</f>
        <v>0.73160051153237771</v>
      </c>
      <c r="J9" s="48"/>
      <c r="K9" s="48"/>
      <c r="L9" s="48"/>
      <c r="M9" s="45"/>
      <c r="N9" s="22" t="str">
        <f t="shared" si="0"/>
        <v>表示</v>
      </c>
    </row>
    <row r="10" spans="1:14" ht="90" customHeight="1">
      <c r="A10" s="49" t="s">
        <v>37</v>
      </c>
      <c r="B10" s="34" t="s">
        <v>34</v>
      </c>
      <c r="C10" s="23">
        <v>45082</v>
      </c>
      <c r="D10" s="24" t="s">
        <v>38</v>
      </c>
      <c r="E10" s="41" t="s">
        <v>39</v>
      </c>
      <c r="F10" s="40" t="s">
        <v>25</v>
      </c>
      <c r="G10" s="26">
        <v>4139969</v>
      </c>
      <c r="H10" s="26">
        <v>4048000</v>
      </c>
      <c r="I10" s="27">
        <v>0.9778</v>
      </c>
      <c r="J10" s="38"/>
      <c r="K10" s="36"/>
      <c r="L10" s="36"/>
      <c r="M10" s="37"/>
      <c r="N10" s="22" t="str">
        <f t="shared" si="0"/>
        <v>表示</v>
      </c>
    </row>
    <row r="11" spans="1:14" ht="90" customHeight="1">
      <c r="A11" s="49" t="s">
        <v>40</v>
      </c>
      <c r="B11" s="49" t="s">
        <v>41</v>
      </c>
      <c r="C11" s="23">
        <v>45096</v>
      </c>
      <c r="D11" s="24" t="s">
        <v>62</v>
      </c>
      <c r="E11" s="41" t="s">
        <v>42</v>
      </c>
      <c r="F11" s="40" t="s">
        <v>25</v>
      </c>
      <c r="G11" s="26">
        <v>3902800</v>
      </c>
      <c r="H11" s="26">
        <v>2695000</v>
      </c>
      <c r="I11" s="27">
        <v>0.6905298759864712</v>
      </c>
      <c r="J11" s="38"/>
      <c r="K11" s="36"/>
      <c r="L11" s="36"/>
      <c r="M11" s="37"/>
      <c r="N11" s="22" t="str">
        <f t="shared" si="0"/>
        <v>表示</v>
      </c>
    </row>
    <row r="12" spans="1:14" ht="90" customHeight="1">
      <c r="A12" s="49" t="s">
        <v>43</v>
      </c>
      <c r="B12" s="33" t="s">
        <v>27</v>
      </c>
      <c r="C12" s="23">
        <v>45100</v>
      </c>
      <c r="D12" s="24" t="s">
        <v>63</v>
      </c>
      <c r="E12" s="41" t="s">
        <v>44</v>
      </c>
      <c r="F12" s="40" t="s">
        <v>25</v>
      </c>
      <c r="G12" s="26">
        <v>29811929</v>
      </c>
      <c r="H12" s="26">
        <v>16171650</v>
      </c>
      <c r="I12" s="27">
        <v>0.54245567269397432</v>
      </c>
      <c r="J12" s="38"/>
      <c r="K12" s="36"/>
      <c r="L12" s="36"/>
      <c r="M12" s="37"/>
      <c r="N12" s="22" t="str">
        <f t="shared" si="0"/>
        <v>表示</v>
      </c>
    </row>
    <row r="13" spans="1:14" ht="90" customHeight="1">
      <c r="A13" s="49" t="s">
        <v>45</v>
      </c>
      <c r="B13" s="33" t="s">
        <v>27</v>
      </c>
      <c r="C13" s="23">
        <v>45082</v>
      </c>
      <c r="D13" s="24" t="s">
        <v>46</v>
      </c>
      <c r="E13" s="41" t="s">
        <v>47</v>
      </c>
      <c r="F13" s="40" t="s">
        <v>32</v>
      </c>
      <c r="G13" s="26" t="s">
        <v>48</v>
      </c>
      <c r="H13" s="26" t="s">
        <v>49</v>
      </c>
      <c r="I13" s="27">
        <v>0.98929999999999996</v>
      </c>
      <c r="J13" s="39"/>
      <c r="K13" s="42"/>
      <c r="L13" s="42"/>
      <c r="M13" s="37"/>
      <c r="N13" s="22" t="str">
        <f t="shared" si="0"/>
        <v>表示</v>
      </c>
    </row>
    <row r="14" spans="1:14" ht="90" customHeight="1">
      <c r="A14" s="49" t="s">
        <v>50</v>
      </c>
      <c r="B14" s="33" t="s">
        <v>27</v>
      </c>
      <c r="C14" s="23">
        <v>45082</v>
      </c>
      <c r="D14" s="24" t="s">
        <v>46</v>
      </c>
      <c r="E14" s="41" t="s">
        <v>51</v>
      </c>
      <c r="F14" s="40" t="s">
        <v>32</v>
      </c>
      <c r="G14" s="26">
        <v>3189264</v>
      </c>
      <c r="H14" s="26">
        <v>3108400</v>
      </c>
      <c r="I14" s="27">
        <v>0.97460000000000002</v>
      </c>
      <c r="J14" s="38"/>
      <c r="K14" s="36"/>
      <c r="L14" s="36"/>
      <c r="M14" s="37"/>
      <c r="N14" s="22" t="str">
        <f t="shared" si="0"/>
        <v>表示</v>
      </c>
    </row>
    <row r="15" spans="1:14" ht="90" customHeight="1">
      <c r="A15" s="24" t="s">
        <v>52</v>
      </c>
      <c r="B15" s="49" t="s">
        <v>59</v>
      </c>
      <c r="C15" s="23">
        <v>45100</v>
      </c>
      <c r="D15" s="24" t="s">
        <v>53</v>
      </c>
      <c r="E15" s="41" t="s">
        <v>54</v>
      </c>
      <c r="F15" s="40" t="s">
        <v>25</v>
      </c>
      <c r="G15" s="26">
        <v>1609740</v>
      </c>
      <c r="H15" s="26">
        <v>888000</v>
      </c>
      <c r="I15" s="27">
        <f>H15/G15</f>
        <v>0.55164188005516424</v>
      </c>
      <c r="J15" s="50"/>
      <c r="K15" s="35"/>
      <c r="L15" s="35"/>
      <c r="M15" s="51" t="s">
        <v>58</v>
      </c>
      <c r="N15" s="22" t="str">
        <f t="shared" si="0"/>
        <v>表示</v>
      </c>
    </row>
    <row r="16" spans="1:14" ht="90" customHeight="1">
      <c r="A16" s="24" t="s">
        <v>55</v>
      </c>
      <c r="B16" s="49" t="s">
        <v>59</v>
      </c>
      <c r="C16" s="23">
        <v>45100</v>
      </c>
      <c r="D16" s="24" t="s">
        <v>56</v>
      </c>
      <c r="E16" s="41" t="s">
        <v>57</v>
      </c>
      <c r="F16" s="40" t="s">
        <v>25</v>
      </c>
      <c r="G16" s="26">
        <v>3817800</v>
      </c>
      <c r="H16" s="26">
        <v>3553200</v>
      </c>
      <c r="I16" s="27">
        <f>H16/G16</f>
        <v>0.93069306930693074</v>
      </c>
      <c r="J16" s="38"/>
      <c r="K16" s="36"/>
      <c r="L16" s="36"/>
      <c r="M16" s="51" t="s">
        <v>58</v>
      </c>
      <c r="N16" s="22" t="str">
        <f t="shared" si="0"/>
        <v>表示</v>
      </c>
    </row>
    <row r="17" spans="1:14" ht="90" hidden="1" customHeight="1">
      <c r="A17" s="17"/>
      <c r="B17" s="16"/>
      <c r="C17" s="15"/>
      <c r="D17" s="14"/>
      <c r="E17" s="13"/>
      <c r="F17" s="12"/>
      <c r="G17" s="19"/>
      <c r="H17" s="19"/>
      <c r="I17" s="11"/>
      <c r="J17" s="10"/>
      <c r="K17" s="4"/>
      <c r="L17" s="4"/>
      <c r="M17" s="9"/>
      <c r="N17" s="22" t="str">
        <f t="shared" si="0"/>
        <v>非表示</v>
      </c>
    </row>
    <row r="18" spans="1:14" ht="90" hidden="1" customHeight="1">
      <c r="A18" s="17"/>
      <c r="B18" s="16"/>
      <c r="C18" s="15"/>
      <c r="D18" s="14"/>
      <c r="E18" s="13"/>
      <c r="F18" s="12"/>
      <c r="G18" s="19"/>
      <c r="H18" s="19"/>
      <c r="I18" s="11"/>
      <c r="J18" s="10"/>
      <c r="K18" s="4"/>
      <c r="L18" s="4"/>
      <c r="M18" s="9"/>
      <c r="N18" s="22" t="str">
        <f t="shared" si="0"/>
        <v>非表示</v>
      </c>
    </row>
    <row r="19" spans="1:14" ht="90" hidden="1" customHeight="1">
      <c r="A19" s="17"/>
      <c r="B19" s="16"/>
      <c r="C19" s="15"/>
      <c r="D19" s="14"/>
      <c r="E19" s="13"/>
      <c r="F19" s="12"/>
      <c r="G19" s="19"/>
      <c r="H19" s="19"/>
      <c r="I19" s="11"/>
      <c r="J19" s="10"/>
      <c r="K19" s="4"/>
      <c r="L19" s="4"/>
      <c r="M19" s="9"/>
      <c r="N19" s="22" t="str">
        <f t="shared" si="0"/>
        <v>非表示</v>
      </c>
    </row>
    <row r="20" spans="1:14" ht="90" hidden="1" customHeight="1">
      <c r="A20" s="17"/>
      <c r="B20" s="16"/>
      <c r="C20" s="15"/>
      <c r="D20" s="14"/>
      <c r="E20" s="13"/>
      <c r="F20" s="12"/>
      <c r="G20" s="19"/>
      <c r="H20" s="19"/>
      <c r="I20" s="11"/>
      <c r="J20" s="10"/>
      <c r="K20" s="4"/>
      <c r="L20" s="4"/>
      <c r="M20" s="9"/>
      <c r="N20" s="22" t="str">
        <f t="shared" si="0"/>
        <v>非表示</v>
      </c>
    </row>
    <row r="21" spans="1:14" ht="90" hidden="1" customHeight="1">
      <c r="A21" s="17"/>
      <c r="B21" s="16"/>
      <c r="C21" s="15"/>
      <c r="D21" s="14"/>
      <c r="E21" s="13"/>
      <c r="F21" s="12"/>
      <c r="G21" s="19"/>
      <c r="H21" s="19"/>
      <c r="I21" s="11"/>
      <c r="J21" s="10"/>
      <c r="K21" s="4"/>
      <c r="L21" s="4"/>
      <c r="M21" s="9"/>
      <c r="N21" s="22" t="str">
        <f t="shared" si="0"/>
        <v>非表示</v>
      </c>
    </row>
    <row r="22" spans="1:14" ht="90" hidden="1" customHeight="1">
      <c r="A22" s="17"/>
      <c r="B22" s="16"/>
      <c r="C22" s="15"/>
      <c r="D22" s="14"/>
      <c r="E22" s="13"/>
      <c r="F22" s="12"/>
      <c r="G22" s="19"/>
      <c r="H22" s="19"/>
      <c r="I22" s="11"/>
      <c r="J22" s="10"/>
      <c r="K22" s="4"/>
      <c r="L22" s="4"/>
      <c r="M22" s="9"/>
      <c r="N22" s="22" t="str">
        <f t="shared" si="0"/>
        <v>非表示</v>
      </c>
    </row>
    <row r="23" spans="1:14" ht="90" hidden="1" customHeight="1">
      <c r="A23" s="17"/>
      <c r="B23" s="16"/>
      <c r="C23" s="15"/>
      <c r="D23" s="14"/>
      <c r="E23" s="13"/>
      <c r="F23" s="12"/>
      <c r="G23" s="19"/>
      <c r="H23" s="19"/>
      <c r="I23" s="11"/>
      <c r="J23" s="10"/>
      <c r="K23" s="4"/>
      <c r="L23" s="18"/>
      <c r="M23" s="9"/>
      <c r="N23" s="22" t="str">
        <f t="shared" si="0"/>
        <v>非表示</v>
      </c>
    </row>
    <row r="24" spans="1:14" ht="90" hidden="1" customHeight="1">
      <c r="A24" s="17"/>
      <c r="B24" s="16"/>
      <c r="C24" s="15"/>
      <c r="D24" s="14"/>
      <c r="E24" s="13"/>
      <c r="F24" s="12"/>
      <c r="G24" s="19"/>
      <c r="H24" s="19"/>
      <c r="I24" s="11"/>
      <c r="J24" s="10"/>
      <c r="K24" s="4"/>
      <c r="L24" s="4"/>
      <c r="M24" s="9"/>
      <c r="N24" s="22" t="str">
        <f t="shared" si="0"/>
        <v>非表示</v>
      </c>
    </row>
    <row r="25" spans="1:14" ht="90" hidden="1" customHeight="1">
      <c r="A25" s="17"/>
      <c r="B25" s="16"/>
      <c r="C25" s="15"/>
      <c r="D25" s="14"/>
      <c r="E25" s="13"/>
      <c r="F25" s="12"/>
      <c r="G25" s="19"/>
      <c r="H25" s="19"/>
      <c r="I25" s="11"/>
      <c r="J25" s="10"/>
      <c r="K25" s="4"/>
      <c r="L25" s="4"/>
      <c r="M25" s="9"/>
      <c r="N25" s="22" t="str">
        <f t="shared" si="0"/>
        <v>非表示</v>
      </c>
    </row>
    <row r="26" spans="1:14" ht="90" hidden="1" customHeight="1">
      <c r="A26" s="17"/>
      <c r="B26" s="16"/>
      <c r="C26" s="15"/>
      <c r="D26" s="14"/>
      <c r="E26" s="13"/>
      <c r="F26" s="12"/>
      <c r="G26" s="19"/>
      <c r="H26" s="19"/>
      <c r="I26" s="11"/>
      <c r="J26" s="10"/>
      <c r="K26" s="4"/>
      <c r="L26" s="18"/>
      <c r="M26" s="9"/>
      <c r="N26" s="22" t="str">
        <f t="shared" si="0"/>
        <v>非表示</v>
      </c>
    </row>
    <row r="27" spans="1:14" ht="90" hidden="1" customHeight="1">
      <c r="A27" s="17"/>
      <c r="B27" s="16"/>
      <c r="C27" s="15"/>
      <c r="D27" s="14"/>
      <c r="E27" s="13"/>
      <c r="F27" s="12"/>
      <c r="G27" s="19"/>
      <c r="H27" s="19"/>
      <c r="I27" s="11"/>
      <c r="J27" s="10"/>
      <c r="K27" s="4"/>
      <c r="L27" s="4"/>
      <c r="M27" s="9"/>
      <c r="N27" s="22" t="str">
        <f t="shared" si="0"/>
        <v>非表示</v>
      </c>
    </row>
    <row r="28" spans="1:14" ht="90" hidden="1" customHeight="1">
      <c r="A28" s="17"/>
      <c r="B28" s="16"/>
      <c r="C28" s="15"/>
      <c r="D28" s="14"/>
      <c r="E28" s="13"/>
      <c r="F28" s="12"/>
      <c r="G28" s="19"/>
      <c r="H28" s="19"/>
      <c r="I28" s="11"/>
      <c r="J28" s="10"/>
      <c r="K28" s="4"/>
      <c r="L28" s="4"/>
      <c r="M28" s="9"/>
      <c r="N28" s="22" t="str">
        <f>IF(H28&gt;0,"表示","非表示")</f>
        <v>非表示</v>
      </c>
    </row>
    <row r="29" spans="1:14" hidden="1">
      <c r="A29" s="8"/>
      <c r="B29" s="7"/>
      <c r="C29" s="6"/>
      <c r="D29" s="6"/>
      <c r="E29" s="6"/>
      <c r="F29" s="6"/>
      <c r="G29" s="7"/>
      <c r="H29" s="6"/>
      <c r="I29" s="6"/>
      <c r="J29" s="6"/>
    </row>
    <row r="30" spans="1:14" hidden="1">
      <c r="J30" s="1" t="s">
        <v>12</v>
      </c>
      <c r="K30" s="1" t="s">
        <v>13</v>
      </c>
      <c r="N30" s="5" t="s">
        <v>23</v>
      </c>
    </row>
    <row r="31" spans="1:14" hidden="1">
      <c r="J31" s="1" t="s">
        <v>14</v>
      </c>
      <c r="K31" s="1" t="s">
        <v>15</v>
      </c>
      <c r="N31" s="5" t="s">
        <v>23</v>
      </c>
    </row>
    <row r="32" spans="1:14" hidden="1">
      <c r="J32" s="1" t="s">
        <v>16</v>
      </c>
      <c r="N32" s="5" t="s">
        <v>23</v>
      </c>
    </row>
    <row r="33" spans="10:14" hidden="1">
      <c r="J33" s="1" t="s">
        <v>17</v>
      </c>
      <c r="N33" s="5" t="s">
        <v>23</v>
      </c>
    </row>
    <row r="34" spans="10:14" hidden="1"/>
    <row r="35" spans="10:14" hidden="1"/>
    <row r="36" spans="10:14" hidden="1"/>
    <row r="37" spans="10:14" hidden="1"/>
    <row r="38" spans="10:14" hidden="1"/>
    <row r="39" spans="10:14" hidden="1"/>
    <row r="40" spans="10:14" hidden="1"/>
    <row r="41" spans="10:14" hidden="1"/>
    <row r="42" spans="10:14" hidden="1"/>
    <row r="43" spans="10:14" hidden="1"/>
    <row r="44" spans="10:14" hidden="1"/>
    <row r="45" spans="10:14" hidden="1"/>
    <row r="46" spans="10:14" hidden="1"/>
    <row r="47" spans="10:14" hidden="1"/>
    <row r="48" spans="10:14"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sheetData>
  <protectedRanges>
    <protectedRange sqref="A5:A6" name="範囲1_1_12_1_2_3_1_1_1"/>
  </protectedRanges>
  <autoFilter ref="N1:N83" xr:uid="{00000000-0009-0000-0000-000005000000}">
    <filterColumn colId="0">
      <filters>
        <filter val="表示"/>
      </filters>
    </filterColumn>
  </autoFilter>
  <mergeCells count="12">
    <mergeCell ref="D3:D4"/>
    <mergeCell ref="E3:E4"/>
    <mergeCell ref="M3:M4"/>
    <mergeCell ref="A1:M1"/>
    <mergeCell ref="A3:A4"/>
    <mergeCell ref="B3:B4"/>
    <mergeCell ref="C3:C4"/>
    <mergeCell ref="F3:F4"/>
    <mergeCell ref="G3:G4"/>
    <mergeCell ref="H3:H4"/>
    <mergeCell ref="I3:I4"/>
    <mergeCell ref="J3:L3"/>
  </mergeCells>
  <phoneticPr fontId="1"/>
  <dataValidations count="5">
    <dataValidation type="list" showDropDown="1" showInputMessage="1" showErrorMessage="1" sqref="J30" xr:uid="{00000000-0002-0000-0500-000000000000}">
      <formula1>$K$28:$K$32</formula1>
    </dataValidation>
    <dataValidation type="list" allowBlank="1" showInputMessage="1" showErrorMessage="1" sqref="J5:J14 J17:J28" xr:uid="{00000000-0002-0000-0500-000001000000}">
      <formula1>$J$30:$J$33</formula1>
    </dataValidation>
    <dataValidation type="list" allowBlank="1" showInputMessage="1" showErrorMessage="1" sqref="K5:K14 K17:K28" xr:uid="{00000000-0002-0000-0500-000002000000}">
      <formula1>$K$30:$K$31</formula1>
    </dataValidation>
    <dataValidation type="list" allowBlank="1" showInputMessage="1" showErrorMessage="1" sqref="K15:K16" xr:uid="{AC36BBC4-47D0-4811-BAD0-28ACC74A2CDA}">
      <formula1>$K$12:$K$13</formula1>
    </dataValidation>
    <dataValidation type="list" allowBlank="1" showInputMessage="1" showErrorMessage="1" sqref="J15:J16" xr:uid="{73594C04-0926-45ED-806A-E6C5289385A8}">
      <formula1>$J$12:$J$15</formula1>
    </dataValidation>
  </dataValidations>
  <printOptions horizontalCentered="1"/>
  <pageMargins left="0.51181102362204722" right="0.31496062992125984" top="0.55118110236220474" bottom="0.15748031496062992" header="0.31496062992125984" footer="0.31496062992125984"/>
  <pageSetup paperSize="9" scale="75" fitToHeight="4" orientation="landscape" r:id="rId1"/>
  <headerFooter>
    <oddFooter>&amp;L※公益法人の区分において、「公財」は、「公益財団法人」、「公社」は「公益社団法人」、「特財」は、「特例財団法人」、「特社」は「特例社団法人」をいう。
（注）必要があるときは、各欄の配置を著しく変更することなく所要の変更を加えることその他所要の調整を加えることができる。</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付紙様式第３</vt:lpstr>
      <vt:lpstr>付紙様式第３!Print_Area</vt:lpstr>
      <vt:lpstr>付紙様式第３!Print_Titles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桑原 美幸</cp:lastModifiedBy>
  <cp:lastPrinted>2023-08-04T06:42:45Z</cp:lastPrinted>
  <dcterms:created xsi:type="dcterms:W3CDTF">2020-10-14T01:43:48Z</dcterms:created>
  <dcterms:modified xsi:type="dcterms:W3CDTF">2023-08-07T04:53:59Z</dcterms:modified>
</cp:coreProperties>
</file>