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hasegawa-sk\Desktop\R0504‗0628\"/>
    </mc:Choice>
  </mc:AlternateContent>
  <xr:revisionPtr revIDLastSave="0" documentId="13_ncr:1_{A8856978-7FC7-4B9D-9A90-DEDD180AB0D8}" xr6:coauthVersionLast="36" xr6:coauthVersionMax="36" xr10:uidLastSave="{00000000-0000-0000-0000-000000000000}"/>
  <bookViews>
    <workbookView xWindow="0" yWindow="0" windowWidth="28800" windowHeight="12210" tabRatio="875" xr2:uid="{00000000-000D-0000-FFFF-FFFF00000000}"/>
  </bookViews>
  <sheets>
    <sheet name="付紙様式第４" sheetId="11" r:id="rId1"/>
  </sheets>
  <definedNames>
    <definedName name="_xlnm._FilterDatabase" localSheetId="0" hidden="1">付紙様式第４!$O$1:$O$81</definedName>
    <definedName name="_xlnm.Print_Area" localSheetId="0">付紙様式第４!$A$1:$N$53</definedName>
    <definedName name="_xlnm.Print_Titles" localSheetId="0">付紙様式第４!$1:$4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0" i="11" l="1"/>
  <c r="I21" i="11"/>
  <c r="I20" i="11"/>
  <c r="I19" i="11"/>
  <c r="I18" i="11"/>
  <c r="I17" i="11"/>
  <c r="I16" i="11"/>
  <c r="I15" i="11"/>
  <c r="I14" i="11"/>
  <c r="I13" i="11"/>
  <c r="I12"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5" i="11"/>
  <c r="O6" i="11"/>
  <c r="O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3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<sst xmlns="http://schemas.openxmlformats.org/spreadsheetml/2006/main" count="312" uniqueCount="94">
  <si>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</si>
  <si>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</si>
  <si>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</si>
  <si>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</si>
  <si>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</si>
  <si>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</si>
  <si>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</si>
  <si>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</si>
  <si>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</si>
  <si>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</si>
  <si>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</si>
  <si>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</si>
  <si>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</si>
  <si>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</si>
  <si>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</si>
  <si>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</si>
  <si>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</si>
  <si>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</si>
  <si>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賃貸借契約（根岸住宅地区）</t>
    <rPh sb="0" eb="5">
      <t>チンタイシャクケイヤク</t>
    </rPh>
    <rPh sb="6" eb="12">
      <t>ネギシジュウタクチク</t>
    </rPh>
    <phoneticPr fontId="1"/>
  </si>
  <si>
    <t>情報公開法第５条第１号及び第２号に基づき記載しない</t>
    <rPh sb="0" eb="5">
      <t>ジョウホウコウカイホウ</t>
    </rPh>
    <rPh sb="5" eb="6">
      <t>ダイ</t>
    </rPh>
    <rPh sb="7" eb="8">
      <t>ジョウ</t>
    </rPh>
    <rPh sb="8" eb="9">
      <t>ダイ</t>
    </rPh>
    <rPh sb="10" eb="11">
      <t>ゴウ</t>
    </rPh>
    <rPh sb="17" eb="18">
      <t>モト</t>
    </rPh>
    <rPh sb="20" eb="22">
      <t>キサイ</t>
    </rPh>
    <phoneticPr fontId="1"/>
  </si>
  <si>
    <t>-</t>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</si>
  <si>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8">
      <t>ヨサンケッサンオヨ</t>
    </rPh>
    <rPh sb="19" eb="22">
      <t>カイケイレイ</t>
    </rPh>
    <rPh sb="22" eb="23">
      <t>ダイ</t>
    </rPh>
    <rPh sb="26" eb="27">
      <t>ジョウ</t>
    </rPh>
    <rPh sb="29" eb="30">
      <t>ダイ</t>
    </rPh>
    <rPh sb="31" eb="32">
      <t>ゴウ</t>
    </rPh>
    <rPh sb="33" eb="35">
      <t>キテイ</t>
    </rPh>
    <rPh sb="36" eb="38">
      <t>テキヨウ</t>
    </rPh>
    <rPh sb="40" eb="45">
      <t>サキアイテガタ</t>
    </rPh>
    <rPh sb="46" eb="50">
      <t>ズイイケイヤク</t>
    </rPh>
    <rPh sb="51" eb="53">
      <t>テイケツ</t>
    </rPh>
    <phoneticPr fontId="1"/>
  </si>
  <si>
    <t>賃貸借契約（FAC3066根岸住宅地区）</t>
    <rPh sb="0" eb="5">
      <t>チンタイシャクケイヤク</t>
    </rPh>
    <rPh sb="13" eb="19">
      <t>ネギシジュウタクチク</t>
    </rPh>
    <phoneticPr fontId="1"/>
  </si>
  <si>
    <t>賃貸借契約（横浜ノース・ドック）</t>
    <rPh sb="0" eb="5">
      <t>チンタイシャクケイヤク</t>
    </rPh>
    <rPh sb="6" eb="8">
      <t>ヨコハマ</t>
    </rPh>
    <phoneticPr fontId="1"/>
  </si>
  <si>
    <t>3010401021517</t>
    <phoneticPr fontId="1"/>
  </si>
  <si>
    <t>賃貸借契約（キャンプ座間）</t>
    <rPh sb="0" eb="5">
      <t>チンタイシャクケイヤク</t>
    </rPh>
    <rPh sb="10" eb="12">
      <t>ザマ</t>
    </rPh>
    <phoneticPr fontId="1"/>
  </si>
  <si>
    <t>情報公開法第５条第１号に基づき記載しない</t>
    <rPh sb="0" eb="5">
      <t>ジョウホウコウカイホウ</t>
    </rPh>
    <rPh sb="5" eb="6">
      <t>ダイ</t>
    </rPh>
    <rPh sb="7" eb="8">
      <t>ジョウ</t>
    </rPh>
    <rPh sb="8" eb="9">
      <t>ダイ</t>
    </rPh>
    <rPh sb="10" eb="11">
      <t>ゴウ</t>
    </rPh>
    <rPh sb="12" eb="13">
      <t>モト</t>
    </rPh>
    <rPh sb="15" eb="17">
      <t>キサイ</t>
    </rPh>
    <phoneticPr fontId="1"/>
  </si>
  <si>
    <t>賃貸借契約（池子住宅地区及び海軍補助施設）</t>
    <rPh sb="0" eb="5">
      <t>チンタイシャクケイヤク</t>
    </rPh>
    <rPh sb="6" eb="8">
      <t>イケゴ</t>
    </rPh>
    <rPh sb="8" eb="10">
      <t>ジュウタク</t>
    </rPh>
    <rPh sb="10" eb="12">
      <t>チク</t>
    </rPh>
    <rPh sb="12" eb="13">
      <t>オヨ</t>
    </rPh>
    <rPh sb="14" eb="16">
      <t>カイグン</t>
    </rPh>
    <rPh sb="16" eb="18">
      <t>ホジョ</t>
    </rPh>
    <rPh sb="18" eb="20">
      <t>シセツ</t>
    </rPh>
    <phoneticPr fontId="1"/>
  </si>
  <si>
    <t>情報公開法第５条第１号に基づき記載しない</t>
    <rPh sb="0" eb="2">
      <t>ジョウホウ</t>
    </rPh>
    <rPh sb="2" eb="4">
      <t>コウカイ</t>
    </rPh>
    <rPh sb="4" eb="5">
      <t>ホウ</t>
    </rPh>
    <rPh sb="5" eb="6">
      <t>ダイ</t>
    </rPh>
    <rPh sb="7" eb="8">
      <t>ジョウ</t>
    </rPh>
    <rPh sb="8" eb="9">
      <t>ダイ</t>
    </rPh>
    <rPh sb="10" eb="11">
      <t>ゴウ</t>
    </rPh>
    <rPh sb="12" eb="13">
      <t>モト</t>
    </rPh>
    <rPh sb="15" eb="17">
      <t>キサイ</t>
    </rPh>
    <phoneticPr fontId="1"/>
  </si>
  <si>
    <t>－</t>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</si>
  <si>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1"/>
  </si>
  <si>
    <t>　</t>
    <phoneticPr fontId="1"/>
  </si>
  <si>
    <t>賃貸借契約（相模原住宅地区）</t>
    <rPh sb="0" eb="5">
      <t>チンタイシャクケイヤク</t>
    </rPh>
    <rPh sb="6" eb="13">
      <t>サガミハラジュウタクチク</t>
    </rPh>
    <phoneticPr fontId="1"/>
  </si>
  <si>
    <t>情報公開法第５条第１号及び第２号に基づき記載しない</t>
    <rPh sb="0" eb="2">
      <t>ジョウホウ</t>
    </rPh>
    <rPh sb="2" eb="4">
      <t>コウカイ</t>
    </rPh>
    <rPh sb="4" eb="5">
      <t>ホウ</t>
    </rPh>
    <rPh sb="5" eb="6">
      <t>ダイ</t>
    </rPh>
    <rPh sb="7" eb="8">
      <t>ジョウ</t>
    </rPh>
    <rPh sb="8" eb="9">
      <t>ダイ</t>
    </rPh>
    <rPh sb="10" eb="11">
      <t>ゴウ</t>
    </rPh>
    <rPh sb="17" eb="18">
      <t>モト</t>
    </rPh>
    <rPh sb="20" eb="22">
      <t>キサイ</t>
    </rPh>
    <phoneticPr fontId="1"/>
  </si>
  <si>
    <t>賃貸借契約（鶴見貯油施設）</t>
    <rPh sb="0" eb="5">
      <t>チンタイシャクケイヤク</t>
    </rPh>
    <rPh sb="6" eb="12">
      <t>ツルミチョユシセツ</t>
    </rPh>
    <phoneticPr fontId="1"/>
  </si>
  <si>
    <t>賃貸借契約（北富士演習場）</t>
    <rPh sb="0" eb="5">
      <t>チンタイシャクケイヤク</t>
    </rPh>
    <rPh sb="6" eb="9">
      <t>キタフジ</t>
    </rPh>
    <rPh sb="9" eb="12">
      <t>エンシュウジョウ</t>
    </rPh>
    <phoneticPr fontId="1"/>
  </si>
  <si>
    <t>・8090001010008
・4090002012097</t>
    <phoneticPr fontId="1"/>
  </si>
  <si>
    <t>賃貸借契約（富士射撃場保安用地）</t>
    <rPh sb="0" eb="5">
      <t>チンタイシャクケイヤク</t>
    </rPh>
    <rPh sb="6" eb="15">
      <t>フジシャゲキジョウホアンヨウチ</t>
    </rPh>
    <phoneticPr fontId="1"/>
  </si>
  <si>
    <t>会計法第29条の3第4項、予算決令及び会計令第102条の4第3号の規定を適用し、左記相手方と随意契約を締結したものである。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ヨサンケツレイ</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48">
      <t>ズイイ</t>
    </rPh>
    <rPh sb="48" eb="50">
      <t>ケイヤク</t>
    </rPh>
    <rPh sb="51" eb="53">
      <t>テイケツ</t>
    </rPh>
    <phoneticPr fontId="1"/>
  </si>
  <si>
    <t>賃貸借契約（IDDN越前岳通信中継所）</t>
    <rPh sb="0" eb="5">
      <t>チンタイシャクケイヤク</t>
    </rPh>
    <rPh sb="10" eb="13">
      <t>エチゼンダケ</t>
    </rPh>
    <rPh sb="13" eb="18">
      <t>ツウシンチュウケイジョ</t>
    </rPh>
    <phoneticPr fontId="1"/>
  </si>
  <si>
    <t>賃貸借契約（板妻駐屯地）</t>
    <rPh sb="0" eb="5">
      <t>チンタイシャクケイヤク</t>
    </rPh>
    <rPh sb="6" eb="11">
      <t>イタヅマチュウトンチ</t>
    </rPh>
    <phoneticPr fontId="1"/>
  </si>
  <si>
    <t>賃貸借契約（駒門駐屯地竈宿舎）</t>
    <rPh sb="0" eb="5">
      <t>チンタイシャクケイヤク</t>
    </rPh>
    <rPh sb="6" eb="8">
      <t>コマカド</t>
    </rPh>
    <rPh sb="8" eb="11">
      <t>チュウトンチ</t>
    </rPh>
    <rPh sb="11" eb="14">
      <t>カマドシュクシャ</t>
    </rPh>
    <phoneticPr fontId="1"/>
  </si>
  <si>
    <t>賃貸借契約（自衛隊静岡地方協力本部）</t>
    <rPh sb="0" eb="5">
      <t>チンタイシャクケイヤク</t>
    </rPh>
    <rPh sb="6" eb="9">
      <t>ジエイタイ</t>
    </rPh>
    <rPh sb="9" eb="13">
      <t>シズオカチホウ</t>
    </rPh>
    <rPh sb="13" eb="17">
      <t>キョウリョクホンブ</t>
    </rPh>
    <phoneticPr fontId="1"/>
  </si>
  <si>
    <t>賃貸借契約（自衛隊静岡地方協力本部富士地域事務所）</t>
    <rPh sb="0" eb="5">
      <t>チンタイシャクケイヤク</t>
    </rPh>
    <rPh sb="6" eb="9">
      <t>ジエイタイ</t>
    </rPh>
    <rPh sb="9" eb="13">
      <t>シズオカチホウ</t>
    </rPh>
    <rPh sb="13" eb="17">
      <t>キョウリョクホンブ</t>
    </rPh>
    <rPh sb="17" eb="19">
      <t>フジ</t>
    </rPh>
    <rPh sb="19" eb="24">
      <t>チイキジムショ</t>
    </rPh>
    <phoneticPr fontId="1"/>
  </si>
  <si>
    <t>賃貸借契約（自衛隊静岡地方協力本部伊東地域事務所）</t>
    <rPh sb="0" eb="5">
      <t>チンタイシャクケイヤク</t>
    </rPh>
    <rPh sb="6" eb="9">
      <t>ジエイタイ</t>
    </rPh>
    <rPh sb="9" eb="13">
      <t>シズオカチホウ</t>
    </rPh>
    <rPh sb="13" eb="17">
      <t>キョウリョクホンブ</t>
    </rPh>
    <rPh sb="17" eb="19">
      <t>イトウ</t>
    </rPh>
    <rPh sb="19" eb="24">
      <t>チイキジムショ</t>
    </rPh>
    <phoneticPr fontId="1"/>
  </si>
  <si>
    <t>賃貸借契約（自衛隊静岡地方協力本部袋井地域事務所）</t>
    <rPh sb="0" eb="5">
      <t>チンタイシャクケイヤク</t>
    </rPh>
    <rPh sb="6" eb="9">
      <t>ジエイタイ</t>
    </rPh>
    <rPh sb="9" eb="13">
      <t>シズオカチホウ</t>
    </rPh>
    <rPh sb="13" eb="17">
      <t>キョウリョクホンブ</t>
    </rPh>
    <rPh sb="17" eb="19">
      <t>フクロイ</t>
    </rPh>
    <rPh sb="19" eb="24">
      <t>チイキジムショ</t>
    </rPh>
    <phoneticPr fontId="1"/>
  </si>
  <si>
    <t>賃貸借契約（自衛隊静岡地方協力本部藤枝地域事務所）</t>
    <rPh sb="0" eb="5">
      <t>チンタイシャクケイヤク</t>
    </rPh>
    <rPh sb="6" eb="9">
      <t>ジエイタイ</t>
    </rPh>
    <rPh sb="9" eb="13">
      <t>シズオカチホウ</t>
    </rPh>
    <rPh sb="13" eb="17">
      <t>キョウリョクホンブ</t>
    </rPh>
    <rPh sb="17" eb="19">
      <t>フジエダ</t>
    </rPh>
    <rPh sb="19" eb="24">
      <t>チイキジムショ</t>
    </rPh>
    <phoneticPr fontId="1"/>
  </si>
  <si>
    <t>賃貸借契約（自衛隊静岡地方協力本部静岡募集案内所）</t>
    <rPh sb="0" eb="5">
      <t>チンタイシャクケイヤク</t>
    </rPh>
    <rPh sb="6" eb="9">
      <t>ジエイタイ</t>
    </rPh>
    <rPh sb="9" eb="13">
      <t>シズオカチホウ</t>
    </rPh>
    <rPh sb="13" eb="17">
      <t>キョウリョクホンブ</t>
    </rPh>
    <rPh sb="17" eb="24">
      <t>シズオカボシュウアンナイジョ</t>
    </rPh>
    <phoneticPr fontId="1"/>
  </si>
  <si>
    <t>賃貸借契約（自衛隊静岡地方協力本部浜北募集案内所）</t>
    <rPh sb="0" eb="5">
      <t>チンタイシャクケイヤク</t>
    </rPh>
    <rPh sb="6" eb="9">
      <t>ジエイタイ</t>
    </rPh>
    <rPh sb="9" eb="13">
      <t>シズオカチホウ</t>
    </rPh>
    <rPh sb="13" eb="17">
      <t>キョウリョクホンブ</t>
    </rPh>
    <rPh sb="17" eb="19">
      <t>ハマキタ</t>
    </rPh>
    <rPh sb="19" eb="21">
      <t>ボシュウ</t>
    </rPh>
    <rPh sb="21" eb="23">
      <t>アンナイ</t>
    </rPh>
    <rPh sb="23" eb="24">
      <t>ジョ</t>
    </rPh>
    <phoneticPr fontId="1"/>
  </si>
  <si>
    <t>賃貸借契約（自衛隊静岡地方協力本部三島募集案内所）</t>
    <rPh sb="0" eb="5">
      <t>チンタイシャクケイヤク</t>
    </rPh>
    <rPh sb="6" eb="9">
      <t>ジエイタイ</t>
    </rPh>
    <rPh sb="9" eb="13">
      <t>シズオカチホウ</t>
    </rPh>
    <rPh sb="13" eb="17">
      <t>キョウリョクホンブ</t>
    </rPh>
    <rPh sb="17" eb="19">
      <t>ミシマ</t>
    </rPh>
    <rPh sb="19" eb="21">
      <t>ボシュウ</t>
    </rPh>
    <rPh sb="21" eb="23">
      <t>アンナイ</t>
    </rPh>
    <rPh sb="23" eb="24">
      <t>ジョ</t>
    </rPh>
    <phoneticPr fontId="1"/>
  </si>
  <si>
    <t>賃貸借契約（自衛隊山梨地方協力本部甲府募集案内所）</t>
    <rPh sb="0" eb="5">
      <t>チンタイシャクケイヤク</t>
    </rPh>
    <rPh sb="6" eb="9">
      <t>ジエイタイ</t>
    </rPh>
    <rPh sb="9" eb="11">
      <t>ヤマナシ</t>
    </rPh>
    <rPh sb="11" eb="13">
      <t>チホウ</t>
    </rPh>
    <rPh sb="13" eb="17">
      <t>キョウリョクホンブ</t>
    </rPh>
    <rPh sb="17" eb="19">
      <t>コウフ</t>
    </rPh>
    <rPh sb="19" eb="21">
      <t>ボシュウ</t>
    </rPh>
    <rPh sb="21" eb="23">
      <t>アンナイ</t>
    </rPh>
    <rPh sb="23" eb="24">
      <t>ジョ</t>
    </rPh>
    <phoneticPr fontId="1"/>
  </si>
  <si>
    <t>賃貸借契約（滝ヶ原駐屯地滝ヶ原宿舎）</t>
    <rPh sb="0" eb="5">
      <t>チンタイシャクケイヤク</t>
    </rPh>
    <rPh sb="6" eb="12">
      <t>タキガハラチュウトンチ</t>
    </rPh>
    <rPh sb="12" eb="15">
      <t>タキガハラ</t>
    </rPh>
    <rPh sb="15" eb="17">
      <t>シュクシャ</t>
    </rPh>
    <phoneticPr fontId="1"/>
  </si>
  <si>
    <t>3000030220052</t>
    <phoneticPr fontId="1"/>
  </si>
  <si>
    <t>賃貸借契約（自衛隊神奈川地方協力本部）</t>
    <rPh sb="0" eb="5">
      <t>チンタイシャクケイヤク</t>
    </rPh>
    <rPh sb="6" eb="9">
      <t>ジエイタイ</t>
    </rPh>
    <rPh sb="9" eb="12">
      <t>カナガワ</t>
    </rPh>
    <rPh sb="12" eb="14">
      <t>チホウ</t>
    </rPh>
    <rPh sb="14" eb="18">
      <t>キョウリョクホンブ</t>
    </rPh>
    <phoneticPr fontId="1"/>
  </si>
  <si>
    <t>賃貸借契約（自衛隊神奈川地方協力本部川崎出張所）</t>
    <rPh sb="0" eb="5">
      <t>チンタイシャクケイヤク</t>
    </rPh>
    <rPh sb="6" eb="14">
      <t>ジエイタイカナガワチホウ</t>
    </rPh>
    <rPh sb="14" eb="18">
      <t>キョウリョクホンブ</t>
    </rPh>
    <rPh sb="18" eb="20">
      <t>カワサキ</t>
    </rPh>
    <rPh sb="20" eb="23">
      <t>シュッチョウジョ</t>
    </rPh>
    <phoneticPr fontId="1"/>
  </si>
  <si>
    <t>賃貸借契約（自衛隊神奈川地方協力本部横浜出張所）</t>
    <rPh sb="0" eb="5">
      <t>チンタイシャクケイヤク</t>
    </rPh>
    <rPh sb="6" eb="9">
      <t>ジエイタイ</t>
    </rPh>
    <rPh sb="9" eb="14">
      <t>カナガワチホウ</t>
    </rPh>
    <rPh sb="14" eb="18">
      <t>キョウリョクホンブ</t>
    </rPh>
    <rPh sb="18" eb="20">
      <t>ヨコハマ</t>
    </rPh>
    <rPh sb="20" eb="22">
      <t>シュッチョウ</t>
    </rPh>
    <rPh sb="22" eb="23">
      <t>ジョ</t>
    </rPh>
    <phoneticPr fontId="1"/>
  </si>
  <si>
    <t>賃貸借契約（自衛隊神奈川地方協力本部横浜出張所）</t>
    <rPh sb="0" eb="3">
      <t>チンタイシャク</t>
    </rPh>
    <rPh sb="3" eb="5">
      <t>ケイヤク</t>
    </rPh>
    <rPh sb="6" eb="9">
      <t>ジエイタイ</t>
    </rPh>
    <rPh sb="9" eb="14">
      <t>カナガワチホウ</t>
    </rPh>
    <rPh sb="14" eb="18">
      <t>キョウリョクホンブ</t>
    </rPh>
    <rPh sb="18" eb="20">
      <t>ヨコハマ</t>
    </rPh>
    <rPh sb="20" eb="22">
      <t>シュッチョウ</t>
    </rPh>
    <rPh sb="22" eb="23">
      <t>ジョ</t>
    </rPh>
    <phoneticPr fontId="1"/>
  </si>
  <si>
    <t>賃貸借契約（自衛隊神奈川地方協力本部小田原地域事務所）</t>
    <rPh sb="0" eb="5">
      <t>チンタイシャクケイヤク</t>
    </rPh>
    <rPh sb="6" eb="9">
      <t>ジエイタイ</t>
    </rPh>
    <rPh sb="9" eb="14">
      <t>カナガワチホウ</t>
    </rPh>
    <rPh sb="14" eb="18">
      <t>キョウリョクホンブ</t>
    </rPh>
    <rPh sb="18" eb="26">
      <t>オダワラチイキジムショ</t>
    </rPh>
    <phoneticPr fontId="1"/>
  </si>
  <si>
    <t>賃貸借契約（自衛隊神奈川地方協力本部相模原地域事務所）</t>
    <rPh sb="0" eb="3">
      <t>チンタイシャク</t>
    </rPh>
    <rPh sb="3" eb="5">
      <t>ケイヤク</t>
    </rPh>
    <rPh sb="6" eb="9">
      <t>ジエイタイ</t>
    </rPh>
    <rPh sb="9" eb="14">
      <t>カナガワチホウ</t>
    </rPh>
    <rPh sb="14" eb="18">
      <t>キョウリョクホンブ</t>
    </rPh>
    <rPh sb="18" eb="21">
      <t>サガミハラ</t>
    </rPh>
    <rPh sb="21" eb="23">
      <t>チイキ</t>
    </rPh>
    <rPh sb="23" eb="25">
      <t>ジム</t>
    </rPh>
    <rPh sb="25" eb="26">
      <t>ショ</t>
    </rPh>
    <phoneticPr fontId="1"/>
  </si>
  <si>
    <t>情報公開法第５条第２号に基づき記載しない</t>
    <rPh sb="0" eb="5">
      <t>ジョウホウコウカイホウ</t>
    </rPh>
    <rPh sb="5" eb="6">
      <t>ダイ</t>
    </rPh>
    <rPh sb="7" eb="8">
      <t>ジョウ</t>
    </rPh>
    <rPh sb="8" eb="9">
      <t>ダイ</t>
    </rPh>
    <rPh sb="10" eb="11">
      <t>ゴウ</t>
    </rPh>
    <rPh sb="12" eb="13">
      <t>モト</t>
    </rPh>
    <rPh sb="15" eb="17">
      <t>キサイ</t>
    </rPh>
    <phoneticPr fontId="1"/>
  </si>
  <si>
    <t>賃貸借契約（自衛隊神奈川地方協力本部平塚地域事務所）</t>
    <rPh sb="0" eb="3">
      <t>チンタイシャク</t>
    </rPh>
    <rPh sb="3" eb="5">
      <t>ケイヤク</t>
    </rPh>
    <rPh sb="6" eb="9">
      <t>ジエイタイ</t>
    </rPh>
    <rPh sb="9" eb="14">
      <t>カナガワチホウ</t>
    </rPh>
    <rPh sb="14" eb="18">
      <t>キョウリョクホンブ</t>
    </rPh>
    <rPh sb="18" eb="20">
      <t>ヒラツカ</t>
    </rPh>
    <rPh sb="20" eb="22">
      <t>チイキ</t>
    </rPh>
    <rPh sb="22" eb="24">
      <t>ジム</t>
    </rPh>
    <rPh sb="24" eb="25">
      <t>ショ</t>
    </rPh>
    <phoneticPr fontId="1"/>
  </si>
  <si>
    <t>賃地借契約（自衛隊神奈川地方協力本部横須賀地域事務所）</t>
    <rPh sb="0" eb="5">
      <t>チンチシャクケイヤク</t>
    </rPh>
    <rPh sb="6" eb="9">
      <t>ジエイタイ</t>
    </rPh>
    <rPh sb="9" eb="14">
      <t>カナガワチホウ</t>
    </rPh>
    <rPh sb="14" eb="18">
      <t>キョウリョクホンブ</t>
    </rPh>
    <rPh sb="18" eb="21">
      <t>ヨコスカ</t>
    </rPh>
    <rPh sb="21" eb="23">
      <t>チイキ</t>
    </rPh>
    <rPh sb="23" eb="25">
      <t>ジム</t>
    </rPh>
    <rPh sb="25" eb="26">
      <t>ショ</t>
    </rPh>
    <phoneticPr fontId="1"/>
  </si>
  <si>
    <t>賃貸借契約（自衛隊神奈川地方協力本部藤沢募集案内所）</t>
    <rPh sb="0" eb="5">
      <t>チンタイシャクケイヤク</t>
    </rPh>
    <rPh sb="6" eb="9">
      <t>ジエイタイ</t>
    </rPh>
    <rPh sb="9" eb="14">
      <t>カナガワチホウ</t>
    </rPh>
    <rPh sb="14" eb="18">
      <t>キョウリョクホンブ</t>
    </rPh>
    <rPh sb="18" eb="20">
      <t>フジサワ</t>
    </rPh>
    <rPh sb="20" eb="25">
      <t>ボシュウアンナイジョ</t>
    </rPh>
    <phoneticPr fontId="1"/>
  </si>
  <si>
    <t>賃貸借契約（自衛隊神奈川地方協力本部市ヶ尾募集案内所）</t>
    <rPh sb="0" eb="3">
      <t>チンタイシャク</t>
    </rPh>
    <rPh sb="3" eb="5">
      <t>ケイヤク</t>
    </rPh>
    <rPh sb="6" eb="9">
      <t>ジエイタイ</t>
    </rPh>
    <rPh sb="9" eb="14">
      <t>カナガワチホウ</t>
    </rPh>
    <rPh sb="14" eb="18">
      <t>キョウリョクホンブ</t>
    </rPh>
    <rPh sb="18" eb="21">
      <t>イチガオ</t>
    </rPh>
    <rPh sb="21" eb="26">
      <t>ボシュウアンナイジョ</t>
    </rPh>
    <phoneticPr fontId="1"/>
  </si>
  <si>
    <t>賃貸借契約（自衛隊神奈川地方協力本部上大岡募集案内所）</t>
    <rPh sb="0" eb="5">
      <t>チンタイシャクケイヤク</t>
    </rPh>
    <rPh sb="6" eb="9">
      <t>ジエイタイ</t>
    </rPh>
    <rPh sb="9" eb="14">
      <t>カナガワチホウ</t>
    </rPh>
    <rPh sb="14" eb="18">
      <t>キョウリョクホンブ</t>
    </rPh>
    <rPh sb="18" eb="21">
      <t>カミオオオカ</t>
    </rPh>
    <rPh sb="21" eb="26">
      <t>ボシュウアンナイジョ</t>
    </rPh>
    <phoneticPr fontId="1"/>
  </si>
  <si>
    <t>・5020001003557
・5020001042183</t>
    <phoneticPr fontId="1"/>
  </si>
  <si>
    <t>賃貸借契約（自衛隊神奈川地方協力本部溝ノ口募集案内所）</t>
    <rPh sb="0" eb="5">
      <t>チンタイシャクケイヤク</t>
    </rPh>
    <rPh sb="6" eb="9">
      <t>ジエイタイ</t>
    </rPh>
    <rPh sb="9" eb="14">
      <t>カナガワチホウ</t>
    </rPh>
    <rPh sb="14" eb="18">
      <t>キョウリョクホンブ</t>
    </rPh>
    <rPh sb="18" eb="19">
      <t>ミゾ</t>
    </rPh>
    <rPh sb="20" eb="21">
      <t>クチ</t>
    </rPh>
    <rPh sb="21" eb="26">
      <t>ボシュウアンナイジョ</t>
    </rPh>
    <phoneticPr fontId="1"/>
  </si>
  <si>
    <t>賃貸借契約（自衛隊神奈川地方協力本部厚木募集案内所）</t>
    <rPh sb="0" eb="3">
      <t>チンタイシャク</t>
    </rPh>
    <rPh sb="3" eb="5">
      <t>ケイヤク</t>
    </rPh>
    <rPh sb="6" eb="9">
      <t>ジエイタイ</t>
    </rPh>
    <rPh sb="9" eb="14">
      <t>カナガワチホウ</t>
    </rPh>
    <rPh sb="14" eb="18">
      <t>キョウリョクホンブ</t>
    </rPh>
    <rPh sb="18" eb="20">
      <t>アツギ</t>
    </rPh>
    <rPh sb="20" eb="25">
      <t>ボシュウアンナイジョ</t>
    </rPh>
    <phoneticPr fontId="1"/>
  </si>
  <si>
    <t>賃貸借契約（IDDN岳山無人中継所用地）</t>
    <rPh sb="0" eb="5">
      <t>チンタイシャクケイヤク</t>
    </rPh>
    <rPh sb="10" eb="12">
      <t>タケヤマ</t>
    </rPh>
    <rPh sb="12" eb="14">
      <t>ムジン</t>
    </rPh>
    <rPh sb="14" eb="16">
      <t>チュウケイ</t>
    </rPh>
    <rPh sb="16" eb="19">
      <t>ショヨウチ</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</si>
  <si>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ヨサンケッサン</t>
    </rPh>
    <rPh sb="17" eb="18">
      <t>オヨ</t>
    </rPh>
    <rPh sb="19" eb="22">
      <t>カイケイレイ</t>
    </rPh>
    <rPh sb="22" eb="23">
      <t>ダイ</t>
    </rPh>
    <rPh sb="26" eb="27">
      <t>ジョウ</t>
    </rPh>
    <rPh sb="29" eb="30">
      <t>ダイ</t>
    </rPh>
    <rPh sb="31" eb="32">
      <t>ゴウ</t>
    </rPh>
    <rPh sb="33" eb="35">
      <t>キテイ</t>
    </rPh>
    <rPh sb="36" eb="38">
      <t>テキヨウ</t>
    </rPh>
    <rPh sb="40" eb="42">
      <t>サキ</t>
    </rPh>
    <rPh sb="42" eb="45">
      <t>アイテ</t>
    </rPh>
    <rPh sb="46" eb="50">
      <t>ズイイケイヤク</t>
    </rPh>
    <rPh sb="51" eb="53">
      <t>テイケツ</t>
    </rPh>
    <phoneticPr fontId="1"/>
  </si>
  <si>
    <t>支出負担行為担当官
南関東防衛局長　
山野　徹
神奈川県横浜市中区北仲通5-57</t>
    <rPh sb="0" eb="9">
      <t>シシュツフタンコウイタントウカン</t>
    </rPh>
    <rPh sb="10" eb="17">
      <t>ミナミカントウボウエイキョクチョウ</t>
    </rPh>
    <rPh sb="19" eb="21">
      <t>ヤマノ</t>
    </rPh>
    <rPh sb="22" eb="23">
      <t>トオル</t>
    </rPh>
    <rPh sb="24" eb="28">
      <t>カナガワケン</t>
    </rPh>
    <rPh sb="28" eb="30">
      <t>ヨコハマ</t>
    </rPh>
    <rPh sb="30" eb="31">
      <t>シ</t>
    </rPh>
    <rPh sb="31" eb="32">
      <t>ナカ</t>
    </rPh>
    <rPh sb="32" eb="33">
      <t>ク</t>
    </rPh>
    <rPh sb="33" eb="36">
      <t>キタナカドオリ</t>
    </rPh>
    <phoneticPr fontId="1"/>
  </si>
  <si>
    <t>賃貸借契約（富士防衛事務所庁舎敷地）</t>
    <rPh sb="0" eb="3">
      <t>チンタイシャク</t>
    </rPh>
    <rPh sb="3" eb="5">
      <t>ケイヤク</t>
    </rPh>
    <rPh sb="6" eb="13">
      <t>フジボウエイジムショ</t>
    </rPh>
    <rPh sb="13" eb="15">
      <t>チョウシャ</t>
    </rPh>
    <rPh sb="15" eb="17">
      <t>シキチ</t>
    </rPh>
    <phoneticPr fontId="1"/>
  </si>
  <si>
    <t>支出負担行為担当官
南関東防衛局長 山野 徹
神奈川県横浜市中区北仲通5-57</t>
    <rPh sb="0" eb="9">
      <t>シシュツフタンコウイタントウカン</t>
    </rPh>
    <rPh sb="10" eb="13">
      <t>ミナミカントウ</t>
    </rPh>
    <rPh sb="13" eb="17">
      <t>ボウエイキョクチョウ</t>
    </rPh>
    <rPh sb="18" eb="20">
      <t>ヤマノ</t>
    </rPh>
    <rPh sb="21" eb="22">
      <t>トオル</t>
    </rPh>
    <rPh sb="24" eb="31">
      <t>カナガワケンヨコハマシ</t>
    </rPh>
    <rPh sb="31" eb="33">
      <t>ナカク</t>
    </rPh>
    <rPh sb="33" eb="36">
      <t>キタナカドオリ</t>
    </rPh>
    <phoneticPr fontId="1"/>
  </si>
  <si>
    <t>・宗教法人宝積寺（神奈川県横浜市磯子区上町7-13）
・㈱恵光商事（大阪府大阪市福島区吉野5-12-23）
・㈱アスカコーポレーション（沖縄県那覇市港町3-7-70-3）
・ワコーレ吉野ガーデン（神奈川県横浜市港区中村町5-319-3）</t>
    <rPh sb="1" eb="5">
      <t>シュウキョウホウジン</t>
    </rPh>
    <rPh sb="5" eb="8">
      <t>ホウシャクジ</t>
    </rPh>
    <rPh sb="9" eb="13">
      <t>カナガワケン</t>
    </rPh>
    <rPh sb="13" eb="16">
      <t>ヨコハマシ</t>
    </rPh>
    <rPh sb="16" eb="21">
      <t>イソゴクカミチョウ</t>
    </rPh>
    <rPh sb="29" eb="31">
      <t>エコウ</t>
    </rPh>
    <rPh sb="31" eb="33">
      <t>ショウジ</t>
    </rPh>
    <rPh sb="34" eb="37">
      <t>オオサカフ</t>
    </rPh>
    <rPh sb="37" eb="45">
      <t>オオサカシフクシマクヨシノ</t>
    </rPh>
    <rPh sb="68" eb="71">
      <t>オキナワケン</t>
    </rPh>
    <rPh sb="71" eb="76">
      <t>ナハシミナトマチ</t>
    </rPh>
    <rPh sb="91" eb="93">
      <t>ヨシノ</t>
    </rPh>
    <rPh sb="98" eb="102">
      <t>カナガワケン</t>
    </rPh>
    <rPh sb="102" eb="107">
      <t>ヨコハマシミナトク</t>
    </rPh>
    <rPh sb="107" eb="109">
      <t>ナカムラ</t>
    </rPh>
    <rPh sb="109" eb="110">
      <t>チョウ</t>
    </rPh>
    <phoneticPr fontId="1"/>
  </si>
  <si>
    <t>・2020005000693
・6120001243877
・6360001010386
・-</t>
    <phoneticPr fontId="1"/>
  </si>
  <si>
    <t>横浜市
（神奈川県横浜市中区本町6-50-10）</t>
    <rPh sb="0" eb="3">
      <t>ヨコハマシ</t>
    </rPh>
    <rPh sb="5" eb="9">
      <t>カナガワケン</t>
    </rPh>
    <rPh sb="9" eb="12">
      <t>ヨコハマシ</t>
    </rPh>
    <rPh sb="12" eb="14">
      <t>ナカク</t>
    </rPh>
    <rPh sb="14" eb="16">
      <t>ホンチョウ</t>
    </rPh>
    <phoneticPr fontId="1"/>
  </si>
  <si>
    <t>日塩㈱
（東京都港区海岸3-19-8）</t>
    <rPh sb="0" eb="2">
      <t>ニチエン</t>
    </rPh>
    <rPh sb="5" eb="8">
      <t>トウキョウト</t>
    </rPh>
    <rPh sb="8" eb="12">
      <t>ミナトクカイガン</t>
    </rPh>
    <phoneticPr fontId="1"/>
  </si>
  <si>
    <t>京浜急行電鉄株式会社
（神奈川県横浜市西区高島一丁目2番8号）</t>
    <rPh sb="0" eb="4">
      <t>ケイヒンキュウコウ</t>
    </rPh>
    <rPh sb="4" eb="6">
      <t>デンテツ</t>
    </rPh>
    <rPh sb="6" eb="8">
      <t>カブシキ</t>
    </rPh>
    <rPh sb="8" eb="10">
      <t>カイシャ</t>
    </rPh>
    <rPh sb="12" eb="16">
      <t>カナガワケン</t>
    </rPh>
    <rPh sb="16" eb="19">
      <t>ヨコハマシ</t>
    </rPh>
    <rPh sb="19" eb="21">
      <t>ニシク</t>
    </rPh>
    <rPh sb="21" eb="23">
      <t>タカシマ</t>
    </rPh>
    <rPh sb="23" eb="26">
      <t>イッチョウメ</t>
    </rPh>
    <rPh sb="27" eb="28">
      <t>バン</t>
    </rPh>
    <rPh sb="29" eb="30">
      <t>ゴウ</t>
    </rPh>
    <phoneticPr fontId="1"/>
  </si>
  <si>
    <t>横浜市水道局
（神奈川県横浜市中区本町6-50-10）</t>
    <rPh sb="0" eb="3">
      <t>ヨコハマシ</t>
    </rPh>
    <rPh sb="3" eb="5">
      <t>スイドウ</t>
    </rPh>
    <rPh sb="8" eb="15">
      <t>カナガワケンヨコハマシ</t>
    </rPh>
    <rPh sb="15" eb="17">
      <t>ナカク</t>
    </rPh>
    <rPh sb="17" eb="19">
      <t>ホンチョウ</t>
    </rPh>
    <phoneticPr fontId="1"/>
  </si>
  <si>
    <t>独立行政法人国立病院機構
（東京都目黒区東が丘二丁目5番21号）</t>
    <rPh sb="0" eb="6">
      <t>ドクリツギョウセイホウジン</t>
    </rPh>
    <rPh sb="6" eb="8">
      <t>コクリツ</t>
    </rPh>
    <rPh sb="8" eb="10">
      <t>ビョウイン</t>
    </rPh>
    <rPh sb="10" eb="12">
      <t>キコウ</t>
    </rPh>
    <rPh sb="14" eb="17">
      <t>トウキョウト</t>
    </rPh>
    <rPh sb="17" eb="20">
      <t>メグロク</t>
    </rPh>
    <rPh sb="20" eb="21">
      <t>ヒガシ</t>
    </rPh>
    <rPh sb="22" eb="23">
      <t>オカ</t>
    </rPh>
    <rPh sb="23" eb="26">
      <t>ニチョウメ</t>
    </rPh>
    <rPh sb="27" eb="28">
      <t>バン</t>
    </rPh>
    <rPh sb="30" eb="31">
      <t>ゴウ</t>
    </rPh>
    <phoneticPr fontId="1"/>
  </si>
  <si>
    <t>山梨県
（山梨県甲府市丸の内1-6-1）</t>
    <rPh sb="0" eb="2">
      <t>ヤマナシ</t>
    </rPh>
    <rPh sb="2" eb="3">
      <t>ケン</t>
    </rPh>
    <rPh sb="5" eb="8">
      <t>ヤマナシケン</t>
    </rPh>
    <rPh sb="8" eb="11">
      <t>コウフシ</t>
    </rPh>
    <rPh sb="11" eb="12">
      <t>マル</t>
    </rPh>
    <rPh sb="13" eb="14">
      <t>ウチ</t>
    </rPh>
    <phoneticPr fontId="1"/>
  </si>
  <si>
    <t>富士吉田市外二ヶ村恩賜県有財産保護組合
（山梨県富士吉田市上吉田5605番地3）</t>
    <rPh sb="0" eb="5">
      <t>フジヨシダシ</t>
    </rPh>
    <rPh sb="5" eb="6">
      <t>ソト</t>
    </rPh>
    <rPh sb="6" eb="7">
      <t>ニ</t>
    </rPh>
    <rPh sb="8" eb="9">
      <t>ムラ</t>
    </rPh>
    <rPh sb="9" eb="11">
      <t>オンシ</t>
    </rPh>
    <rPh sb="11" eb="13">
      <t>ケンユウ</t>
    </rPh>
    <rPh sb="13" eb="15">
      <t>ザイサン</t>
    </rPh>
    <rPh sb="15" eb="17">
      <t>ホゴ</t>
    </rPh>
    <rPh sb="17" eb="19">
      <t>クミアイ</t>
    </rPh>
    <rPh sb="21" eb="24">
      <t>ヤマナシケン</t>
    </rPh>
    <rPh sb="24" eb="29">
      <t>フジヨシダシ</t>
    </rPh>
    <rPh sb="29" eb="32">
      <t>カミヨシダ</t>
    </rPh>
    <rPh sb="36" eb="38">
      <t>バンチ</t>
    </rPh>
    <phoneticPr fontId="1"/>
  </si>
  <si>
    <t>・株式会社フロンティア技研（山梨県富士吉田市新倉2611番地）
・有限会社仁家（山梨県南都留郡富士河口湖町勝山876番地）</t>
    <rPh sb="1" eb="3">
      <t>カブシキ</t>
    </rPh>
    <rPh sb="3" eb="5">
      <t>カイシャ</t>
    </rPh>
    <rPh sb="11" eb="13">
      <t>ギケン</t>
    </rPh>
    <rPh sb="14" eb="17">
      <t>ヤマナシケン</t>
    </rPh>
    <rPh sb="17" eb="22">
      <t>フジヨシダシ</t>
    </rPh>
    <rPh sb="22" eb="24">
      <t>ニイクラ</t>
    </rPh>
    <rPh sb="28" eb="30">
      <t>バンチ</t>
    </rPh>
    <phoneticPr fontId="1"/>
  </si>
  <si>
    <t>株式会社新井清太郎商店
（神奈川県横浜市中区尾上町1-8）</t>
    <rPh sb="0" eb="4">
      <t>カブシキカイシャ</t>
    </rPh>
    <rPh sb="4" eb="6">
      <t>アライ</t>
    </rPh>
    <rPh sb="6" eb="9">
      <t>セイタロウ</t>
    </rPh>
    <rPh sb="9" eb="11">
      <t>ショウテン</t>
    </rPh>
    <rPh sb="13" eb="17">
      <t>カナガワケン</t>
    </rPh>
    <rPh sb="17" eb="20">
      <t>ヨコハマシ</t>
    </rPh>
    <rPh sb="20" eb="22">
      <t>ナカク</t>
    </rPh>
    <rPh sb="22" eb="25">
      <t>オノエチョウ</t>
    </rPh>
    <phoneticPr fontId="1"/>
  </si>
  <si>
    <t>会計法第29条の3第4項、予算決算及び会計令第102条の4第3号の規定を適用し、左記相手方と随意契約を締結を締結したものである。</t>
    <rPh sb="0" eb="3">
      <t>カイケイホウ</t>
    </rPh>
    <rPh sb="3" eb="4">
      <t>ダイ</t>
    </rPh>
    <rPh sb="6" eb="7">
      <t>ジョウ</t>
    </rPh>
    <rPh sb="9" eb="10">
      <t>ダイ</t>
    </rPh>
    <rPh sb="11" eb="12">
      <t>コウ</t>
    </rPh>
    <rPh sb="13" eb="17">
      <t>ヨサンケッサン</t>
    </rPh>
    <rPh sb="17" eb="18">
      <t>オヨ</t>
    </rPh>
    <rPh sb="19" eb="22">
      <t>カイケイレイ</t>
    </rPh>
    <rPh sb="22" eb="23">
      <t>ダイ</t>
    </rPh>
    <rPh sb="26" eb="27">
      <t>ジョウ</t>
    </rPh>
    <rPh sb="29" eb="30">
      <t>ダイ</t>
    </rPh>
    <rPh sb="31" eb="32">
      <t>ゴウ</t>
    </rPh>
    <rPh sb="33" eb="35">
      <t>キテイ</t>
    </rPh>
    <rPh sb="36" eb="38">
      <t>テキヨウ</t>
    </rPh>
    <rPh sb="40" eb="42">
      <t>サキ</t>
    </rPh>
    <rPh sb="42" eb="45">
      <t>アイテカタ</t>
    </rPh>
    <rPh sb="46" eb="48">
      <t>ズイイ</t>
    </rPh>
    <rPh sb="48" eb="50">
      <t>ケイヤク</t>
    </rPh>
    <rPh sb="51" eb="53">
      <t>テイケツ</t>
    </rPh>
    <rPh sb="54" eb="56">
      <t>テイケツ</t>
    </rPh>
    <phoneticPr fontId="1"/>
  </si>
  <si>
    <t>有限会社三陽会館
（神奈川県川崎市川崎区宮本町7-1）</t>
    <rPh sb="0" eb="4">
      <t>ユウゲンカイシャ</t>
    </rPh>
    <rPh sb="4" eb="6">
      <t>サンヨウ</t>
    </rPh>
    <rPh sb="6" eb="8">
      <t>カイカン</t>
    </rPh>
    <rPh sb="10" eb="14">
      <t>カナガワケン</t>
    </rPh>
    <rPh sb="14" eb="17">
      <t>カワサキシ</t>
    </rPh>
    <rPh sb="17" eb="20">
      <t>カワサキク</t>
    </rPh>
    <rPh sb="20" eb="23">
      <t>ミヤモトチョウ</t>
    </rPh>
    <phoneticPr fontId="1"/>
  </si>
  <si>
    <t>株式会社トーヨコ
（神奈川県横浜市鶴見区中央1-23-20）</t>
    <rPh sb="0" eb="4">
      <t>カブシキカイシャ</t>
    </rPh>
    <rPh sb="10" eb="14">
      <t>カナガワケン</t>
    </rPh>
    <rPh sb="14" eb="17">
      <t>ヨコハマシ</t>
    </rPh>
    <rPh sb="17" eb="20">
      <t>ツルミク</t>
    </rPh>
    <rPh sb="20" eb="22">
      <t>チュウオウ</t>
    </rPh>
    <phoneticPr fontId="1"/>
  </si>
  <si>
    <t>株式会社エム・宮代会館
（平塚市代官町9-26）</t>
    <rPh sb="0" eb="4">
      <t>カブシキカイシャ</t>
    </rPh>
    <rPh sb="7" eb="9">
      <t>ミヤシロ</t>
    </rPh>
    <rPh sb="9" eb="11">
      <t>カイカン</t>
    </rPh>
    <rPh sb="13" eb="16">
      <t>ヒラツカシ</t>
    </rPh>
    <rPh sb="16" eb="19">
      <t>ダイカンチョウ</t>
    </rPh>
    <phoneticPr fontId="1"/>
  </si>
  <si>
    <t>有限会社大峰駐車場
（横須賀市若松町3-3）</t>
    <rPh sb="0" eb="4">
      <t>ユウゲンカイシャ</t>
    </rPh>
    <rPh sb="4" eb="6">
      <t>オオミネ</t>
    </rPh>
    <rPh sb="6" eb="9">
      <t>チュウシャジョウ</t>
    </rPh>
    <rPh sb="11" eb="15">
      <t>ヨコスカシ</t>
    </rPh>
    <rPh sb="15" eb="18">
      <t>ワカマツチョウ</t>
    </rPh>
    <phoneticPr fontId="1"/>
  </si>
  <si>
    <t>・株式会社ミツワ（神奈川県横浜市港南区上大岡1-17-24）
・株式会社上大岡都市開発（神奈川県横浜市港南区上大岡西1-15-1）</t>
    <rPh sb="1" eb="5">
      <t>カブシキカイシャ</t>
    </rPh>
    <rPh sb="9" eb="13">
      <t>カナガワケン</t>
    </rPh>
    <rPh sb="13" eb="16">
      <t>ヨコハマシ</t>
    </rPh>
    <rPh sb="16" eb="19">
      <t>コウナンク</t>
    </rPh>
    <rPh sb="19" eb="22">
      <t>カミオオオカ</t>
    </rPh>
    <rPh sb="32" eb="36">
      <t>カブシキカイシャ</t>
    </rPh>
    <rPh sb="36" eb="39">
      <t>カミオオオカ</t>
    </rPh>
    <rPh sb="39" eb="41">
      <t>トシ</t>
    </rPh>
    <rPh sb="41" eb="43">
      <t>カイハツ</t>
    </rPh>
    <rPh sb="44" eb="48">
      <t>カナガワケン</t>
    </rPh>
    <rPh sb="48" eb="51">
      <t>ヨコハマシ</t>
    </rPh>
    <rPh sb="51" eb="54">
      <t>コウナンク</t>
    </rPh>
    <rPh sb="54" eb="57">
      <t>カミオオオカ</t>
    </rPh>
    <rPh sb="57" eb="58">
      <t>ニシ</t>
    </rPh>
    <phoneticPr fontId="1"/>
  </si>
  <si>
    <t>有限会社橘屋商店
（川崎市高津区溝口1-11-1）</t>
    <rPh sb="0" eb="4">
      <t>ユウゲンカイシャ</t>
    </rPh>
    <rPh sb="4" eb="5">
      <t>タチバナ</t>
    </rPh>
    <rPh sb="5" eb="6">
      <t>ヤ</t>
    </rPh>
    <rPh sb="6" eb="8">
      <t>ショウテン</t>
    </rPh>
    <rPh sb="10" eb="13">
      <t>カワサキシ</t>
    </rPh>
    <rPh sb="13" eb="16">
      <t>タカツク</t>
    </rPh>
    <rPh sb="16" eb="18">
      <t>ミゾグチ</t>
    </rPh>
    <phoneticPr fontId="1"/>
  </si>
  <si>
    <t>株式会社三成ほていやビル
（厚木市中町2-6-24）</t>
    <rPh sb="0" eb="4">
      <t>カブシキカイシャ</t>
    </rPh>
    <rPh sb="4" eb="6">
      <t>ミツナリ</t>
    </rPh>
    <rPh sb="14" eb="17">
      <t>アツギシ</t>
    </rPh>
    <rPh sb="17" eb="19">
      <t>ナカマチ</t>
    </rPh>
    <phoneticPr fontId="1"/>
  </si>
  <si>
    <t>御殿場市玉穂財産区御殿場市玉穂支所
（静岡県御殿場市茱萸沢750）</t>
    <rPh sb="0" eb="4">
      <t>ゴテンバシ</t>
    </rPh>
    <rPh sb="4" eb="6">
      <t>タマホ</t>
    </rPh>
    <rPh sb="6" eb="9">
      <t>ザイサンク</t>
    </rPh>
    <rPh sb="9" eb="13">
      <t>ゴテンバシ</t>
    </rPh>
    <rPh sb="13" eb="15">
      <t>タマホ</t>
    </rPh>
    <rPh sb="15" eb="17">
      <t>シショ</t>
    </rPh>
    <rPh sb="19" eb="22">
      <t>シズオカケン</t>
    </rPh>
    <rPh sb="22" eb="26">
      <t>ゴテンバシ</t>
    </rPh>
    <rPh sb="26" eb="29">
      <t>グミサワ</t>
    </rPh>
    <phoneticPr fontId="1"/>
  </si>
  <si>
    <t>賃貸借契約（厚木飛行場周辺）</t>
    <rPh sb="0" eb="3">
      <t>チンタイシャク</t>
    </rPh>
    <rPh sb="3" eb="5">
      <t>ケイヤク</t>
    </rPh>
    <rPh sb="6" eb="8">
      <t>アツギ</t>
    </rPh>
    <rPh sb="8" eb="11">
      <t>ヒコウジョウ</t>
    </rPh>
    <rPh sb="11" eb="13">
      <t>シュウヘン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</si>
</sst>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_);[Red]\(0\)"/>
    <numFmt numFmtId="178"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45">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5" fillId="0" borderId="1" xfId="0" applyFont="1" applyBorder="1">
      <alignment vertical="center"/>
    </xf>
    <xf numFmtId="0" fontId="5" fillId="0" borderId="0" xfId="0" applyFont="1" applyAlignment="1">
      <alignment horizontal="center" vertical="center"/>
    </xf>
    <xf numFmtId="178" fontId="3" fillId="2" borderId="2" xfId="4" applyNumberFormat="1" applyFont="1" applyFill="1" applyBorder="1" applyAlignment="1">
      <alignment horizontal="center"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10" fontId="7" fillId="0" borderId="1" xfId="3" applyNumberFormat="1" applyFont="1" applyFill="1" applyBorder="1" applyAlignment="1">
      <alignment horizontal="right" vertical="center" wrapText="1"/>
    </xf>
    <xf numFmtId="0" fontId="7" fillId="0" borderId="1" xfId="3" applyFont="1" applyFill="1" applyBorder="1" applyAlignment="1">
      <alignment vertical="center" wrapText="1" shrinkToFit="1"/>
    </xf>
    <xf numFmtId="176" fontId="7" fillId="0" borderId="1" xfId="1" applyNumberFormat="1" applyFont="1" applyFill="1" applyBorder="1" applyAlignment="1">
      <alignment horizontal="right" vertical="center" wrapText="1"/>
    </xf>
    <xf numFmtId="176" fontId="7" fillId="0" borderId="1" xfId="1"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58" fontId="7" fillId="0" borderId="4" xfId="3" applyNumberFormat="1" applyFont="1" applyFill="1" applyBorder="1" applyAlignment="1">
      <alignment horizontal="center" vertical="center" wrapText="1"/>
    </xf>
    <xf numFmtId="0" fontId="7" fillId="0" borderId="4" xfId="0" applyFont="1" applyFill="1" applyBorder="1" applyAlignment="1">
      <alignment vertical="center" wrapText="1"/>
    </xf>
    <xf numFmtId="177" fontId="7" fillId="0" borderId="4" xfId="0" quotePrefix="1" applyNumberFormat="1" applyFont="1" applyFill="1" applyBorder="1" applyAlignment="1">
      <alignment horizontal="center" vertical="center" wrapText="1"/>
    </xf>
    <xf numFmtId="0" fontId="7" fillId="0" borderId="5" xfId="0" applyFont="1" applyFill="1" applyBorder="1" applyAlignment="1">
      <alignment vertical="center" wrapText="1"/>
    </xf>
    <xf numFmtId="0" fontId="7" fillId="0" borderId="1" xfId="0" applyFont="1" applyFill="1" applyBorder="1">
      <alignment vertical="center"/>
    </xf>
    <xf numFmtId="58"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177" fontId="7" fillId="0" borderId="1" xfId="3"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xf>
    <xf numFmtId="176" fontId="7" fillId="0" borderId="4" xfId="1" applyNumberFormat="1" applyFont="1" applyFill="1" applyBorder="1" applyAlignment="1">
      <alignment horizontal="right" vertical="center" wrapText="1"/>
    </xf>
    <xf numFmtId="49" fontId="7" fillId="0" borderId="1" xfId="0" quotePrefix="1" applyNumberFormat="1"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7" fillId="0" borderId="1" xfId="3" applyFont="1" applyFill="1" applyBorder="1" applyAlignment="1">
      <alignment horizontal="center" vertical="center" wrapText="1"/>
    </xf>
    <xf numFmtId="177" fontId="7" fillId="0" borderId="1" xfId="0" quotePrefix="1"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4" xfId="1" applyNumberFormat="1" applyFont="1" applyFill="1" applyBorder="1" applyAlignment="1">
      <alignment horizontal="right" vertical="center" shrinkToFit="1"/>
    </xf>
    <xf numFmtId="9" fontId="7" fillId="0" borderId="4" xfId="5" applyFont="1" applyFill="1" applyBorder="1" applyAlignment="1">
      <alignment horizontal="center" vertical="center" wrapText="1"/>
    </xf>
    <xf numFmtId="0" fontId="7" fillId="0" borderId="5" xfId="0" applyFont="1" applyFill="1" applyBorder="1" applyAlignment="1">
      <alignment horizontal="left" vertical="center" wrapText="1"/>
    </xf>
    <xf numFmtId="177" fontId="7" fillId="0" borderId="4" xfId="0" quotePrefix="1" applyNumberFormat="1" applyFont="1" applyFill="1" applyBorder="1" applyAlignment="1">
      <alignment horizontal="left" vertical="center" wrapText="1"/>
    </xf>
    <xf numFmtId="37" fontId="7" fillId="0" borderId="1" xfId="0" applyNumberFormat="1" applyFont="1" applyFill="1" applyBorder="1" applyAlignment="1">
      <alignment horizontal="right" vertical="center"/>
    </xf>
    <xf numFmtId="9" fontId="7" fillId="0" borderId="1" xfId="3"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right" vertical="center"/>
    </xf>
    <xf numFmtId="10" fontId="7" fillId="0" borderId="1" xfId="3"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6">
    <cellStyle name="パーセント" xfId="5" builtinId="5"/>
    <cellStyle name="桁区切り" xfId="1" builtinId="6"/>
    <cellStyle name="標準" xfId="0" builtinId="0"/>
    <cellStyle name="標準 2" xfId="2" xr:uid="{00000000-0005-0000-0000-000003000000}"/>
    <cellStyle name="標準_１６７調査票４案件best100（再検討）0914提出用" xfId="3" xr:uid="{00000000-0005-0000-0000-000004000000}"/>
    <cellStyle name="標準_210325★２０’決算総括者ベース集計表（案）総括者用"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pageSetUpPr fitToPage="1"/>
  </sheetPr>
  <dimension ref="A1:O81"/>
  <sheetViews>
    <sheetView tabSelected="1" view="pageBreakPreview" zoomScale="85" zoomScaleNormal="100" zoomScaleSheetLayoutView="85" workbookViewId="0">
      <selection activeCell="A5" sqref="A5"/>
    </sheetView>
  </sheetViews>
  <sheetFormatPr defaultRowHeight="13.5"/>
  <cols>
    <col min="1" max="1" width="28.25" style="1" customWidth="1"/>
    <col min="2" max="2" width="17.25" style="1" customWidth="1"/>
    <col min="3" max="3" width="14" style="1" customWidth="1"/>
    <col min="4" max="4" width="14.375" style="1" customWidth="1"/>
    <col min="5" max="5" width="15.5" style="1" customWidth="1"/>
    <col min="6" max="6" width="12.125" style="1" customWidth="1"/>
    <col min="7" max="8" width="14" style="1" customWidth="1"/>
    <col min="9" max="9" width="8.75" style="1" customWidth="1"/>
    <col min="10" max="10" width="10" style="1" customWidth="1"/>
    <col min="11" max="13" width="11.625" style="1" customWidth="1"/>
    <col min="14" max="14" width="8.875" style="1" customWidth="1"/>
    <col min="15" max="15" width="9.5" style="4" bestFit="1" customWidth="1"/>
    <col min="16" max="16384" width="9" style="1"/>
  </cols>
  <sheetData>
    <row r="1" spans="1:15" ht="32.1" customHeight="1">
      <c r="A1" s="39" t="s">
        <v>15</v>
      </c>
      <c r="B1" s="40"/>
      <c r="C1" s="40"/>
      <c r="D1" s="40"/>
      <c r="E1" s="40"/>
      <c r="F1" s="40"/>
      <c r="G1" s="40"/>
      <c r="H1" s="40"/>
      <c r="I1" s="40"/>
      <c r="J1" s="40"/>
      <c r="K1" s="40"/>
      <c r="L1" s="40"/>
      <c r="M1" s="40"/>
      <c r="N1" s="40"/>
      <c r="O1" s="4" t="s">
        <v>16</v>
      </c>
    </row>
    <row r="2" spans="1:15">
      <c r="O2" s="4" t="s">
        <v>17</v>
      </c>
    </row>
    <row r="3" spans="1:15" ht="68.099999999999994" customHeight="1">
      <c r="A3" s="41" t="s">
        <v>13</v>
      </c>
      <c r="B3" s="41" t="s">
        <v>0</v>
      </c>
      <c r="C3" s="41" t="s">
        <v>1</v>
      </c>
      <c r="D3" s="41" t="s">
        <v>2</v>
      </c>
      <c r="E3" s="43" t="s">
        <v>3</v>
      </c>
      <c r="F3" s="41" t="s">
        <v>11</v>
      </c>
      <c r="G3" s="41" t="s">
        <v>4</v>
      </c>
      <c r="H3" s="41" t="s">
        <v>5</v>
      </c>
      <c r="I3" s="41" t="s">
        <v>6</v>
      </c>
      <c r="J3" s="42" t="s">
        <v>12</v>
      </c>
      <c r="K3" s="42" t="s">
        <v>7</v>
      </c>
      <c r="L3" s="42"/>
      <c r="M3" s="42"/>
      <c r="N3" s="41" t="s">
        <v>8</v>
      </c>
      <c r="O3" s="4" t="s">
        <v>17</v>
      </c>
    </row>
    <row r="4" spans="1:15" ht="38.25" customHeight="1">
      <c r="A4" s="41"/>
      <c r="B4" s="41"/>
      <c r="C4" s="41"/>
      <c r="D4" s="41"/>
      <c r="E4" s="44"/>
      <c r="F4" s="41"/>
      <c r="G4" s="41"/>
      <c r="H4" s="41"/>
      <c r="I4" s="41"/>
      <c r="J4" s="42"/>
      <c r="K4" s="2" t="s">
        <v>9</v>
      </c>
      <c r="L4" s="2" t="s">
        <v>10</v>
      </c>
      <c r="M4" s="2" t="s">
        <v>14</v>
      </c>
      <c r="N4" s="41"/>
      <c r="O4" s="5" t="s">
        <v>17</v>
      </c>
    </row>
    <row r="5" spans="1:15" ht="99.95" customHeight="1">
      <c r="A5" s="13" t="s">
        <v>18</v>
      </c>
      <c r="B5" s="7" t="s">
        <v>72</v>
      </c>
      <c r="C5" s="14">
        <v>45019</v>
      </c>
      <c r="D5" s="15" t="s">
        <v>19</v>
      </c>
      <c r="E5" s="16" t="s">
        <v>20</v>
      </c>
      <c r="F5" s="15" t="s">
        <v>21</v>
      </c>
      <c r="G5" s="30">
        <v>2045101788</v>
      </c>
      <c r="H5" s="30">
        <v>2045101788</v>
      </c>
      <c r="I5" s="31">
        <v>1</v>
      </c>
      <c r="J5" s="17"/>
      <c r="K5" s="17"/>
      <c r="L5" s="17"/>
      <c r="M5" s="32"/>
      <c r="N5" s="18"/>
      <c r="O5" s="5" t="str">
        <f>IF(H5&gt;0,"表示","非表示")</f>
        <v>表示</v>
      </c>
    </row>
    <row r="6" spans="1:15" ht="163.5" customHeight="1">
      <c r="A6" s="13" t="s">
        <v>18</v>
      </c>
      <c r="B6" s="7" t="s">
        <v>72</v>
      </c>
      <c r="C6" s="14">
        <v>45019</v>
      </c>
      <c r="D6" s="15" t="s">
        <v>73</v>
      </c>
      <c r="E6" s="33" t="s">
        <v>74</v>
      </c>
      <c r="F6" s="15" t="s">
        <v>21</v>
      </c>
      <c r="G6" s="24">
        <v>28469388</v>
      </c>
      <c r="H6" s="24">
        <v>28469388</v>
      </c>
      <c r="I6" s="31">
        <v>1</v>
      </c>
      <c r="J6" s="17"/>
      <c r="K6" s="17"/>
      <c r="L6" s="17"/>
      <c r="M6" s="32"/>
      <c r="N6" s="18"/>
      <c r="O6" s="5" t="str">
        <f>IF(H6&gt;0,"表示","非表示")</f>
        <v>表示</v>
      </c>
    </row>
    <row r="7" spans="1:15" ht="110.1" customHeight="1">
      <c r="A7" s="13" t="s">
        <v>22</v>
      </c>
      <c r="B7" s="7" t="s">
        <v>72</v>
      </c>
      <c r="C7" s="14">
        <v>45019</v>
      </c>
      <c r="D7" s="15" t="s">
        <v>75</v>
      </c>
      <c r="E7" s="16" t="s">
        <v>20</v>
      </c>
      <c r="F7" s="15" t="s">
        <v>21</v>
      </c>
      <c r="G7" s="24">
        <v>849408</v>
      </c>
      <c r="H7" s="24">
        <v>849408</v>
      </c>
      <c r="I7" s="31">
        <v>1</v>
      </c>
      <c r="J7" s="17"/>
      <c r="K7" s="17"/>
      <c r="L7" s="17"/>
      <c r="M7" s="32"/>
      <c r="N7" s="18"/>
      <c r="O7" s="5" t="str">
        <f>IF(H7&gt;0,"表示","非表示")</f>
        <v>表示</v>
      </c>
    </row>
    <row r="8" spans="1:15" ht="110.1" customHeight="1">
      <c r="A8" s="13" t="s">
        <v>23</v>
      </c>
      <c r="B8" s="7" t="s">
        <v>72</v>
      </c>
      <c r="C8" s="14">
        <v>45019</v>
      </c>
      <c r="D8" s="15" t="s">
        <v>19</v>
      </c>
      <c r="E8" s="16" t="s">
        <v>20</v>
      </c>
      <c r="F8" s="15" t="s">
        <v>21</v>
      </c>
      <c r="G8" s="30">
        <v>1202451398</v>
      </c>
      <c r="H8" s="30">
        <v>1202451398</v>
      </c>
      <c r="I8" s="31">
        <v>1</v>
      </c>
      <c r="J8" s="10"/>
      <c r="K8" s="6"/>
      <c r="L8" s="18"/>
      <c r="M8" s="18"/>
      <c r="N8" s="18"/>
      <c r="O8" s="5" t="str">
        <f>IF(H8&gt;0,"表示","非表示")</f>
        <v>表示</v>
      </c>
    </row>
    <row r="9" spans="1:15" ht="110.1" customHeight="1">
      <c r="A9" s="13" t="s">
        <v>23</v>
      </c>
      <c r="B9" s="7" t="s">
        <v>72</v>
      </c>
      <c r="C9" s="14">
        <v>45019</v>
      </c>
      <c r="D9" s="15" t="s">
        <v>76</v>
      </c>
      <c r="E9" s="33" t="s">
        <v>24</v>
      </c>
      <c r="F9" s="15" t="s">
        <v>21</v>
      </c>
      <c r="G9" s="24">
        <v>2061228</v>
      </c>
      <c r="H9" s="24">
        <v>2061228</v>
      </c>
      <c r="I9" s="31">
        <v>1</v>
      </c>
      <c r="J9" s="10"/>
      <c r="K9" s="6"/>
      <c r="L9" s="18"/>
      <c r="M9" s="18"/>
      <c r="N9" s="18"/>
      <c r="O9" s="5" t="str">
        <f t="shared" ref="O9:O54" si="0">IF(H9&gt;0,"表示","非表示")</f>
        <v>表示</v>
      </c>
    </row>
    <row r="10" spans="1:15" ht="110.1" customHeight="1">
      <c r="A10" s="13" t="s">
        <v>23</v>
      </c>
      <c r="B10" s="7" t="s">
        <v>72</v>
      </c>
      <c r="C10" s="14">
        <v>45019</v>
      </c>
      <c r="D10" s="15" t="s">
        <v>75</v>
      </c>
      <c r="E10" s="16" t="s">
        <v>20</v>
      </c>
      <c r="F10" s="15" t="s">
        <v>21</v>
      </c>
      <c r="G10" s="24">
        <v>15642720</v>
      </c>
      <c r="H10" s="24">
        <v>15642720</v>
      </c>
      <c r="I10" s="31">
        <v>1</v>
      </c>
      <c r="J10" s="10"/>
      <c r="K10" s="6"/>
      <c r="L10" s="18"/>
      <c r="M10" s="18"/>
      <c r="N10" s="18"/>
      <c r="O10" s="5" t="str">
        <f t="shared" si="0"/>
        <v>表示</v>
      </c>
    </row>
    <row r="11" spans="1:15" ht="110.1" customHeight="1">
      <c r="A11" s="13" t="s">
        <v>25</v>
      </c>
      <c r="B11" s="7" t="s">
        <v>72</v>
      </c>
      <c r="C11" s="14">
        <v>45019</v>
      </c>
      <c r="D11" s="15" t="s">
        <v>26</v>
      </c>
      <c r="E11" s="16" t="s">
        <v>20</v>
      </c>
      <c r="F11" s="15" t="s">
        <v>21</v>
      </c>
      <c r="G11" s="24">
        <v>13230576</v>
      </c>
      <c r="H11" s="24">
        <v>13230576</v>
      </c>
      <c r="I11" s="31">
        <v>1</v>
      </c>
      <c r="J11" s="18"/>
      <c r="K11" s="18"/>
      <c r="L11" s="18"/>
      <c r="M11" s="18"/>
      <c r="N11" s="18"/>
      <c r="O11" s="5" t="str">
        <f t="shared" si="0"/>
        <v>表示</v>
      </c>
    </row>
    <row r="12" spans="1:15" ht="110.1" customHeight="1">
      <c r="A12" s="20" t="s">
        <v>27</v>
      </c>
      <c r="B12" s="7" t="s">
        <v>72</v>
      </c>
      <c r="C12" s="19">
        <v>45019</v>
      </c>
      <c r="D12" s="20" t="s">
        <v>28</v>
      </c>
      <c r="E12" s="16" t="s">
        <v>29</v>
      </c>
      <c r="F12" s="21" t="s">
        <v>30</v>
      </c>
      <c r="G12" s="34">
        <v>18169608</v>
      </c>
      <c r="H12" s="34">
        <v>18169608</v>
      </c>
      <c r="I12" s="35">
        <f>ROUND(H12/G12,2)</f>
        <v>1</v>
      </c>
      <c r="J12" s="16" t="s">
        <v>31</v>
      </c>
      <c r="K12" s="16" t="s">
        <v>31</v>
      </c>
      <c r="L12" s="16" t="s">
        <v>31</v>
      </c>
      <c r="M12" s="16" t="s">
        <v>31</v>
      </c>
      <c r="N12" s="18"/>
      <c r="O12" s="5" t="str">
        <f t="shared" si="0"/>
        <v>表示</v>
      </c>
    </row>
    <row r="13" spans="1:15" ht="110.1" customHeight="1">
      <c r="A13" s="20" t="s">
        <v>27</v>
      </c>
      <c r="B13" s="7" t="s">
        <v>72</v>
      </c>
      <c r="C13" s="19">
        <v>45019</v>
      </c>
      <c r="D13" s="20" t="s">
        <v>77</v>
      </c>
      <c r="E13" s="36">
        <v>7010401009277</v>
      </c>
      <c r="F13" s="21" t="s">
        <v>30</v>
      </c>
      <c r="G13" s="34">
        <v>5183364</v>
      </c>
      <c r="H13" s="34">
        <v>5183364</v>
      </c>
      <c r="I13" s="35">
        <f t="shared" ref="I13:I21" si="1">ROUND(H13/G13,2)</f>
        <v>1</v>
      </c>
      <c r="J13" s="17"/>
      <c r="K13" s="16" t="s">
        <v>31</v>
      </c>
      <c r="L13" s="17"/>
      <c r="M13" s="32"/>
      <c r="N13" s="18"/>
      <c r="O13" s="5" t="str">
        <f t="shared" si="0"/>
        <v>表示</v>
      </c>
    </row>
    <row r="14" spans="1:15" ht="110.1" customHeight="1">
      <c r="A14" s="20" t="s">
        <v>32</v>
      </c>
      <c r="B14" s="7" t="s">
        <v>72</v>
      </c>
      <c r="C14" s="19">
        <v>45019</v>
      </c>
      <c r="D14" s="20" t="s">
        <v>33</v>
      </c>
      <c r="E14" s="16" t="s">
        <v>29</v>
      </c>
      <c r="F14" s="21" t="s">
        <v>30</v>
      </c>
      <c r="G14" s="34">
        <v>725960292</v>
      </c>
      <c r="H14" s="34">
        <v>725960292</v>
      </c>
      <c r="I14" s="35">
        <f t="shared" si="1"/>
        <v>1</v>
      </c>
      <c r="J14" s="10"/>
      <c r="K14" s="16" t="s">
        <v>31</v>
      </c>
      <c r="L14" s="16" t="s">
        <v>31</v>
      </c>
      <c r="M14" s="16" t="s">
        <v>31</v>
      </c>
      <c r="N14" s="18"/>
      <c r="O14" s="5" t="str">
        <f t="shared" si="0"/>
        <v>表示</v>
      </c>
    </row>
    <row r="15" spans="1:15" ht="110.1" customHeight="1">
      <c r="A15" s="20" t="s">
        <v>32</v>
      </c>
      <c r="B15" s="7" t="s">
        <v>72</v>
      </c>
      <c r="C15" s="19">
        <v>45019</v>
      </c>
      <c r="D15" s="6" t="s">
        <v>78</v>
      </c>
      <c r="E15" s="16" t="s">
        <v>29</v>
      </c>
      <c r="F15" s="21" t="s">
        <v>30</v>
      </c>
      <c r="G15" s="34">
        <v>20045172</v>
      </c>
      <c r="H15" s="34">
        <v>20045172</v>
      </c>
      <c r="I15" s="35">
        <f t="shared" si="1"/>
        <v>1</v>
      </c>
      <c r="J15" s="10"/>
      <c r="K15" s="6"/>
      <c r="L15" s="16" t="s">
        <v>31</v>
      </c>
      <c r="M15" s="18"/>
      <c r="N15" s="18"/>
      <c r="O15" s="5" t="str">
        <f t="shared" si="0"/>
        <v>表示</v>
      </c>
    </row>
    <row r="16" spans="1:15" ht="110.1" customHeight="1">
      <c r="A16" s="20" t="s">
        <v>32</v>
      </c>
      <c r="B16" s="7" t="s">
        <v>72</v>
      </c>
      <c r="C16" s="19">
        <v>45019</v>
      </c>
      <c r="D16" s="6" t="s">
        <v>79</v>
      </c>
      <c r="E16" s="22">
        <v>1013205001281</v>
      </c>
      <c r="F16" s="21" t="s">
        <v>30</v>
      </c>
      <c r="G16" s="34">
        <v>16617972</v>
      </c>
      <c r="H16" s="34">
        <v>16617972</v>
      </c>
      <c r="I16" s="35">
        <f t="shared" si="1"/>
        <v>1</v>
      </c>
      <c r="J16" s="18"/>
      <c r="K16" s="18"/>
      <c r="L16" s="18"/>
      <c r="M16" s="18"/>
      <c r="N16" s="18"/>
      <c r="O16" s="5" t="str">
        <f t="shared" si="0"/>
        <v>表示</v>
      </c>
    </row>
    <row r="17" spans="1:15" ht="110.1" customHeight="1">
      <c r="A17" s="20" t="s">
        <v>34</v>
      </c>
      <c r="B17" s="7" t="s">
        <v>72</v>
      </c>
      <c r="C17" s="19">
        <v>45019</v>
      </c>
      <c r="D17" s="20" t="s">
        <v>33</v>
      </c>
      <c r="E17" s="16" t="s">
        <v>29</v>
      </c>
      <c r="F17" s="21" t="s">
        <v>30</v>
      </c>
      <c r="G17" s="34">
        <v>1893531857</v>
      </c>
      <c r="H17" s="34">
        <v>1893531857</v>
      </c>
      <c r="I17" s="35">
        <f t="shared" si="1"/>
        <v>1</v>
      </c>
      <c r="J17" s="18"/>
      <c r="K17" s="18"/>
      <c r="L17" s="18"/>
      <c r="M17" s="18"/>
      <c r="N17" s="18"/>
      <c r="O17" s="5" t="str">
        <f t="shared" si="0"/>
        <v>表示</v>
      </c>
    </row>
    <row r="18" spans="1:15" ht="110.1" customHeight="1">
      <c r="A18" s="20" t="s">
        <v>35</v>
      </c>
      <c r="B18" s="7" t="s">
        <v>72</v>
      </c>
      <c r="C18" s="19">
        <v>45026</v>
      </c>
      <c r="D18" s="20" t="s">
        <v>33</v>
      </c>
      <c r="E18" s="16" t="s">
        <v>29</v>
      </c>
      <c r="F18" s="21" t="s">
        <v>30</v>
      </c>
      <c r="G18" s="34">
        <v>1031174616</v>
      </c>
      <c r="H18" s="34">
        <v>1031174616</v>
      </c>
      <c r="I18" s="35">
        <f t="shared" si="1"/>
        <v>1</v>
      </c>
      <c r="J18" s="18"/>
      <c r="K18" s="18"/>
      <c r="L18" s="18"/>
      <c r="M18" s="18"/>
      <c r="N18" s="18"/>
      <c r="O18" s="5" t="str">
        <f t="shared" si="0"/>
        <v>表示</v>
      </c>
    </row>
    <row r="19" spans="1:15" ht="110.1" customHeight="1">
      <c r="A19" s="20" t="s">
        <v>35</v>
      </c>
      <c r="B19" s="7" t="s">
        <v>72</v>
      </c>
      <c r="C19" s="19">
        <v>45026</v>
      </c>
      <c r="D19" s="20" t="s">
        <v>80</v>
      </c>
      <c r="E19" s="16" t="s">
        <v>29</v>
      </c>
      <c r="F19" s="21" t="s">
        <v>30</v>
      </c>
      <c r="G19" s="34">
        <v>3247235232</v>
      </c>
      <c r="H19" s="34">
        <v>3247235232</v>
      </c>
      <c r="I19" s="35">
        <f t="shared" si="1"/>
        <v>1</v>
      </c>
      <c r="J19" s="18"/>
      <c r="K19" s="18"/>
      <c r="L19" s="18"/>
      <c r="M19" s="18"/>
      <c r="N19" s="18"/>
      <c r="O19" s="5" t="str">
        <f t="shared" si="0"/>
        <v>表示</v>
      </c>
    </row>
    <row r="20" spans="1:15" ht="110.1" customHeight="1">
      <c r="A20" s="20" t="s">
        <v>35</v>
      </c>
      <c r="B20" s="7" t="s">
        <v>72</v>
      </c>
      <c r="C20" s="19">
        <v>45026</v>
      </c>
      <c r="D20" s="20" t="s">
        <v>81</v>
      </c>
      <c r="E20" s="16" t="s">
        <v>29</v>
      </c>
      <c r="F20" s="21" t="s">
        <v>30</v>
      </c>
      <c r="G20" s="34">
        <v>410462484</v>
      </c>
      <c r="H20" s="34">
        <v>410462484</v>
      </c>
      <c r="I20" s="35">
        <f t="shared" si="1"/>
        <v>1</v>
      </c>
      <c r="J20" s="18"/>
      <c r="K20" s="18"/>
      <c r="L20" s="18"/>
      <c r="M20" s="18"/>
      <c r="N20" s="18"/>
      <c r="O20" s="5" t="str">
        <f t="shared" si="0"/>
        <v>表示</v>
      </c>
    </row>
    <row r="21" spans="1:15" ht="110.1" customHeight="1">
      <c r="A21" s="20" t="s">
        <v>35</v>
      </c>
      <c r="B21" s="7" t="s">
        <v>72</v>
      </c>
      <c r="C21" s="19">
        <v>45026</v>
      </c>
      <c r="D21" s="20" t="s">
        <v>82</v>
      </c>
      <c r="E21" s="33" t="s">
        <v>36</v>
      </c>
      <c r="F21" s="21" t="s">
        <v>30</v>
      </c>
      <c r="G21" s="34">
        <v>9307872</v>
      </c>
      <c r="H21" s="34">
        <v>9307872</v>
      </c>
      <c r="I21" s="35">
        <f t="shared" si="1"/>
        <v>1</v>
      </c>
      <c r="J21" s="18"/>
      <c r="K21" s="18"/>
      <c r="L21" s="18"/>
      <c r="M21" s="18"/>
      <c r="N21" s="18"/>
      <c r="O21" s="5" t="str">
        <f t="shared" si="0"/>
        <v>表示</v>
      </c>
    </row>
    <row r="22" spans="1:15" ht="110.1" customHeight="1">
      <c r="A22" s="13" t="s">
        <v>53</v>
      </c>
      <c r="B22" s="7" t="s">
        <v>72</v>
      </c>
      <c r="C22" s="14">
        <v>45019</v>
      </c>
      <c r="D22" s="15" t="s">
        <v>83</v>
      </c>
      <c r="E22" s="16">
        <v>4020001025271</v>
      </c>
      <c r="F22" s="15" t="s">
        <v>84</v>
      </c>
      <c r="G22" s="24">
        <v>6006000</v>
      </c>
      <c r="H22" s="24">
        <v>6006000</v>
      </c>
      <c r="I22" s="9">
        <v>1</v>
      </c>
      <c r="J22" s="17"/>
      <c r="K22" s="17"/>
      <c r="L22" s="17"/>
      <c r="M22" s="32"/>
      <c r="N22" s="18"/>
      <c r="O22" s="5" t="str">
        <f t="shared" si="0"/>
        <v>表示</v>
      </c>
    </row>
    <row r="23" spans="1:15" ht="110.1" customHeight="1">
      <c r="A23" s="15" t="s">
        <v>54</v>
      </c>
      <c r="B23" s="7" t="s">
        <v>72</v>
      </c>
      <c r="C23" s="14">
        <v>45019</v>
      </c>
      <c r="D23" s="15" t="s">
        <v>85</v>
      </c>
      <c r="E23" s="16">
        <v>7020002097167</v>
      </c>
      <c r="F23" s="15" t="s">
        <v>84</v>
      </c>
      <c r="G23" s="24">
        <v>4777080</v>
      </c>
      <c r="H23" s="24">
        <v>4777080</v>
      </c>
      <c r="I23" s="9">
        <v>1</v>
      </c>
      <c r="J23" s="17"/>
      <c r="K23" s="17"/>
      <c r="L23" s="17"/>
      <c r="M23" s="32"/>
      <c r="N23" s="18"/>
      <c r="O23" s="5" t="str">
        <f t="shared" si="0"/>
        <v>表示</v>
      </c>
    </row>
    <row r="24" spans="1:15" ht="110.1" customHeight="1">
      <c r="A24" s="6" t="s">
        <v>55</v>
      </c>
      <c r="B24" s="7" t="s">
        <v>72</v>
      </c>
      <c r="C24" s="14">
        <v>45019</v>
      </c>
      <c r="D24" s="15" t="s">
        <v>26</v>
      </c>
      <c r="E24" s="27" t="s">
        <v>20</v>
      </c>
      <c r="F24" s="15" t="s">
        <v>84</v>
      </c>
      <c r="G24" s="37" t="s">
        <v>20</v>
      </c>
      <c r="H24" s="37" t="s">
        <v>20</v>
      </c>
      <c r="I24" s="23" t="s">
        <v>20</v>
      </c>
      <c r="J24" s="10"/>
      <c r="K24" s="6"/>
      <c r="L24" s="18"/>
      <c r="M24" s="18"/>
      <c r="N24" s="18"/>
      <c r="O24" s="5" t="str">
        <f t="shared" si="0"/>
        <v>表示</v>
      </c>
    </row>
    <row r="25" spans="1:15" ht="110.1" customHeight="1">
      <c r="A25" s="6" t="s">
        <v>56</v>
      </c>
      <c r="B25" s="7" t="s">
        <v>72</v>
      </c>
      <c r="C25" s="14">
        <v>45019</v>
      </c>
      <c r="D25" s="6" t="s">
        <v>86</v>
      </c>
      <c r="E25" s="16">
        <v>2020001018269</v>
      </c>
      <c r="F25" s="15" t="s">
        <v>84</v>
      </c>
      <c r="G25" s="11">
        <v>910800</v>
      </c>
      <c r="H25" s="11">
        <v>910800</v>
      </c>
      <c r="I25" s="38">
        <v>1</v>
      </c>
      <c r="J25" s="10"/>
      <c r="K25" s="6"/>
      <c r="L25" s="18"/>
      <c r="M25" s="18"/>
      <c r="N25" s="18"/>
      <c r="O25" s="5" t="str">
        <f t="shared" si="0"/>
        <v>表示</v>
      </c>
    </row>
    <row r="26" spans="1:15" ht="110.1" customHeight="1">
      <c r="A26" s="6" t="s">
        <v>57</v>
      </c>
      <c r="B26" s="7" t="s">
        <v>72</v>
      </c>
      <c r="C26" s="14">
        <v>45019</v>
      </c>
      <c r="D26" s="15" t="s">
        <v>26</v>
      </c>
      <c r="E26" s="16" t="s">
        <v>20</v>
      </c>
      <c r="F26" s="15" t="s">
        <v>84</v>
      </c>
      <c r="G26" s="12" t="s">
        <v>20</v>
      </c>
      <c r="H26" s="12" t="s">
        <v>20</v>
      </c>
      <c r="I26" s="12" t="s">
        <v>20</v>
      </c>
      <c r="J26" s="18"/>
      <c r="K26" s="18"/>
      <c r="L26" s="18"/>
      <c r="M26" s="18"/>
      <c r="N26" s="18"/>
      <c r="O26" s="5" t="str">
        <f t="shared" si="0"/>
        <v>表示</v>
      </c>
    </row>
    <row r="27" spans="1:15" ht="110.1" customHeight="1">
      <c r="A27" s="6" t="s">
        <v>58</v>
      </c>
      <c r="B27" s="7" t="s">
        <v>72</v>
      </c>
      <c r="C27" s="14">
        <v>45019</v>
      </c>
      <c r="D27" s="15" t="s">
        <v>59</v>
      </c>
      <c r="E27" s="16" t="s">
        <v>20</v>
      </c>
      <c r="F27" s="15" t="s">
        <v>84</v>
      </c>
      <c r="G27" s="12" t="s">
        <v>20</v>
      </c>
      <c r="H27" s="12" t="s">
        <v>20</v>
      </c>
      <c r="I27" s="12" t="s">
        <v>20</v>
      </c>
      <c r="J27" s="18"/>
      <c r="K27" s="18"/>
      <c r="L27" s="18"/>
      <c r="M27" s="18"/>
      <c r="N27" s="18"/>
      <c r="O27" s="5" t="str">
        <f t="shared" si="0"/>
        <v>表示</v>
      </c>
    </row>
    <row r="28" spans="1:15" ht="110.1" customHeight="1">
      <c r="A28" s="6" t="s">
        <v>60</v>
      </c>
      <c r="B28" s="7" t="s">
        <v>72</v>
      </c>
      <c r="C28" s="8">
        <v>45019</v>
      </c>
      <c r="D28" s="21" t="s">
        <v>87</v>
      </c>
      <c r="E28" s="28">
        <v>9021001036246</v>
      </c>
      <c r="F28" s="21" t="s">
        <v>84</v>
      </c>
      <c r="G28" s="11">
        <v>5887200</v>
      </c>
      <c r="H28" s="11">
        <v>5887200</v>
      </c>
      <c r="I28" s="38">
        <v>1</v>
      </c>
      <c r="J28" s="18"/>
      <c r="K28" s="18"/>
      <c r="L28" s="18"/>
      <c r="M28" s="18"/>
      <c r="N28" s="18"/>
      <c r="O28" s="5" t="str">
        <f t="shared" si="0"/>
        <v>表示</v>
      </c>
    </row>
    <row r="29" spans="1:15" ht="110.1" customHeight="1">
      <c r="A29" s="6" t="s">
        <v>61</v>
      </c>
      <c r="B29" s="7" t="s">
        <v>72</v>
      </c>
      <c r="C29" s="14">
        <v>45019</v>
      </c>
      <c r="D29" s="21" t="s">
        <v>88</v>
      </c>
      <c r="E29" s="16">
        <v>3021002065308</v>
      </c>
      <c r="F29" s="15" t="s">
        <v>84</v>
      </c>
      <c r="G29" s="11">
        <v>6724674</v>
      </c>
      <c r="H29" s="11">
        <v>6724674</v>
      </c>
      <c r="I29" s="38">
        <v>1</v>
      </c>
      <c r="J29" s="18"/>
      <c r="K29" s="18"/>
      <c r="L29" s="18"/>
      <c r="M29" s="18"/>
      <c r="N29" s="18"/>
      <c r="O29" s="5" t="str">
        <f t="shared" si="0"/>
        <v>表示</v>
      </c>
    </row>
    <row r="30" spans="1:15" ht="110.1" customHeight="1">
      <c r="A30" s="6" t="s">
        <v>62</v>
      </c>
      <c r="B30" s="7" t="s">
        <v>72</v>
      </c>
      <c r="C30" s="14">
        <v>45019</v>
      </c>
      <c r="D30" s="15" t="s">
        <v>59</v>
      </c>
      <c r="E30" s="16" t="s">
        <v>20</v>
      </c>
      <c r="F30" s="15" t="s">
        <v>84</v>
      </c>
      <c r="G30" s="12" t="s">
        <v>20</v>
      </c>
      <c r="H30" s="12" t="s">
        <v>20</v>
      </c>
      <c r="I30" s="12" t="s">
        <v>20</v>
      </c>
      <c r="J30" s="18"/>
      <c r="K30" s="18"/>
      <c r="L30" s="18"/>
      <c r="M30" s="18"/>
      <c r="N30" s="18"/>
      <c r="O30" s="5" t="str">
        <f t="shared" si="0"/>
        <v>表示</v>
      </c>
    </row>
    <row r="31" spans="1:15" ht="110.1" customHeight="1">
      <c r="A31" s="6" t="s">
        <v>63</v>
      </c>
      <c r="B31" s="7" t="s">
        <v>72</v>
      </c>
      <c r="C31" s="14">
        <v>45019</v>
      </c>
      <c r="D31" s="15" t="s">
        <v>26</v>
      </c>
      <c r="E31" s="16" t="s">
        <v>20</v>
      </c>
      <c r="F31" s="15" t="s">
        <v>84</v>
      </c>
      <c r="G31" s="12" t="s">
        <v>20</v>
      </c>
      <c r="H31" s="12" t="s">
        <v>20</v>
      </c>
      <c r="I31" s="12" t="s">
        <v>20</v>
      </c>
      <c r="J31" s="18"/>
      <c r="K31" s="18"/>
      <c r="L31" s="18"/>
      <c r="M31" s="18"/>
      <c r="N31" s="18"/>
      <c r="O31" s="5" t="str">
        <f t="shared" si="0"/>
        <v>表示</v>
      </c>
    </row>
    <row r="32" spans="1:15" ht="110.1" customHeight="1">
      <c r="A32" s="6" t="s">
        <v>64</v>
      </c>
      <c r="B32" s="7" t="s">
        <v>72</v>
      </c>
      <c r="C32" s="14">
        <v>45019</v>
      </c>
      <c r="D32" s="21" t="s">
        <v>89</v>
      </c>
      <c r="E32" s="16" t="s">
        <v>65</v>
      </c>
      <c r="F32" s="15" t="s">
        <v>84</v>
      </c>
      <c r="G32" s="11">
        <v>5676000</v>
      </c>
      <c r="H32" s="11">
        <v>5676000</v>
      </c>
      <c r="I32" s="38">
        <v>1</v>
      </c>
      <c r="J32" s="18"/>
      <c r="K32" s="18"/>
      <c r="L32" s="18"/>
      <c r="M32" s="18"/>
      <c r="N32" s="18"/>
      <c r="O32" s="5" t="str">
        <f t="shared" si="0"/>
        <v>表示</v>
      </c>
    </row>
    <row r="33" spans="1:15" ht="110.1" customHeight="1">
      <c r="A33" s="6" t="s">
        <v>66</v>
      </c>
      <c r="B33" s="7" t="s">
        <v>72</v>
      </c>
      <c r="C33" s="14">
        <v>45019</v>
      </c>
      <c r="D33" s="21" t="s">
        <v>90</v>
      </c>
      <c r="E33" s="16">
        <v>1020002089533</v>
      </c>
      <c r="F33" s="15" t="s">
        <v>84</v>
      </c>
      <c r="G33" s="11">
        <v>4012800</v>
      </c>
      <c r="H33" s="11">
        <v>4012800</v>
      </c>
      <c r="I33" s="38">
        <v>1</v>
      </c>
      <c r="J33" s="18"/>
      <c r="K33" s="18"/>
      <c r="L33" s="18"/>
      <c r="M33" s="18"/>
      <c r="N33" s="18"/>
      <c r="O33" s="5" t="str">
        <f t="shared" si="0"/>
        <v>表示</v>
      </c>
    </row>
    <row r="34" spans="1:15" ht="110.1" customHeight="1">
      <c r="A34" s="6" t="s">
        <v>67</v>
      </c>
      <c r="B34" s="7" t="s">
        <v>72</v>
      </c>
      <c r="C34" s="14">
        <v>45019</v>
      </c>
      <c r="D34" s="21" t="s">
        <v>91</v>
      </c>
      <c r="E34" s="16">
        <v>7021001019814</v>
      </c>
      <c r="F34" s="15" t="s">
        <v>84</v>
      </c>
      <c r="G34" s="11">
        <v>5280000</v>
      </c>
      <c r="H34" s="11">
        <v>5280000</v>
      </c>
      <c r="I34" s="38">
        <v>1</v>
      </c>
      <c r="J34" s="18"/>
      <c r="K34" s="18"/>
      <c r="L34" s="18"/>
      <c r="M34" s="18"/>
      <c r="N34" s="18"/>
      <c r="O34" s="5" t="str">
        <f t="shared" si="0"/>
        <v>表示</v>
      </c>
    </row>
    <row r="35" spans="1:15" ht="110.1" customHeight="1">
      <c r="A35" s="18" t="s">
        <v>68</v>
      </c>
      <c r="B35" s="7" t="s">
        <v>72</v>
      </c>
      <c r="C35" s="14">
        <v>45019</v>
      </c>
      <c r="D35" s="15" t="s">
        <v>26</v>
      </c>
      <c r="E35" s="16" t="s">
        <v>20</v>
      </c>
      <c r="F35" s="15" t="s">
        <v>84</v>
      </c>
      <c r="G35" s="12" t="s">
        <v>20</v>
      </c>
      <c r="H35" s="12" t="s">
        <v>20</v>
      </c>
      <c r="I35" s="29" t="s">
        <v>20</v>
      </c>
      <c r="J35" s="18"/>
      <c r="K35" s="18"/>
      <c r="L35" s="18"/>
      <c r="M35" s="18"/>
      <c r="N35" s="18"/>
      <c r="O35" s="5" t="str">
        <f t="shared" si="0"/>
        <v>表示</v>
      </c>
    </row>
    <row r="36" spans="1:15" ht="110.1" customHeight="1">
      <c r="A36" s="13" t="s">
        <v>37</v>
      </c>
      <c r="B36" s="7" t="s">
        <v>72</v>
      </c>
      <c r="C36" s="14">
        <v>45019</v>
      </c>
      <c r="D36" s="15" t="s">
        <v>26</v>
      </c>
      <c r="E36" s="23" t="s">
        <v>20</v>
      </c>
      <c r="F36" s="15" t="s">
        <v>38</v>
      </c>
      <c r="G36" s="24">
        <v>20717796</v>
      </c>
      <c r="H36" s="24">
        <v>20717796</v>
      </c>
      <c r="I36" s="9">
        <v>1</v>
      </c>
      <c r="J36" s="17"/>
      <c r="K36" s="17"/>
      <c r="L36" s="17"/>
      <c r="M36" s="32"/>
      <c r="N36" s="18"/>
      <c r="O36" s="5" t="str">
        <f t="shared" si="0"/>
        <v>表示</v>
      </c>
    </row>
    <row r="37" spans="1:15" ht="110.1" customHeight="1">
      <c r="A37" s="13" t="s">
        <v>39</v>
      </c>
      <c r="B37" s="7" t="s">
        <v>72</v>
      </c>
      <c r="C37" s="14">
        <v>45019</v>
      </c>
      <c r="D37" s="15" t="s">
        <v>26</v>
      </c>
      <c r="E37" s="23" t="s">
        <v>20</v>
      </c>
      <c r="F37" s="15" t="s">
        <v>38</v>
      </c>
      <c r="G37" s="23" t="s">
        <v>20</v>
      </c>
      <c r="H37" s="23" t="s">
        <v>20</v>
      </c>
      <c r="I37" s="23" t="s">
        <v>20</v>
      </c>
      <c r="J37" s="17"/>
      <c r="K37" s="17"/>
      <c r="L37" s="17"/>
      <c r="M37" s="32"/>
      <c r="N37" s="18"/>
      <c r="O37" s="5" t="str">
        <f t="shared" si="0"/>
        <v>表示</v>
      </c>
    </row>
    <row r="38" spans="1:15" ht="110.1" customHeight="1">
      <c r="A38" s="13" t="s">
        <v>40</v>
      </c>
      <c r="B38" s="7" t="s">
        <v>72</v>
      </c>
      <c r="C38" s="14">
        <v>45019</v>
      </c>
      <c r="D38" s="15" t="s">
        <v>26</v>
      </c>
      <c r="E38" s="23" t="s">
        <v>20</v>
      </c>
      <c r="F38" s="15" t="s">
        <v>38</v>
      </c>
      <c r="G38" s="23" t="s">
        <v>20</v>
      </c>
      <c r="H38" s="23" t="s">
        <v>20</v>
      </c>
      <c r="I38" s="23" t="s">
        <v>20</v>
      </c>
      <c r="J38" s="17"/>
      <c r="K38" s="17"/>
      <c r="L38" s="17"/>
      <c r="M38" s="32"/>
      <c r="N38" s="18"/>
      <c r="O38" s="5" t="str">
        <f t="shared" si="0"/>
        <v>表示</v>
      </c>
    </row>
    <row r="39" spans="1:15" ht="110.1" customHeight="1">
      <c r="A39" s="13" t="s">
        <v>41</v>
      </c>
      <c r="B39" s="7" t="s">
        <v>72</v>
      </c>
      <c r="C39" s="14">
        <v>45019</v>
      </c>
      <c r="D39" s="15" t="s">
        <v>26</v>
      </c>
      <c r="E39" s="23" t="s">
        <v>20</v>
      </c>
      <c r="F39" s="15" t="s">
        <v>38</v>
      </c>
      <c r="G39" s="23" t="s">
        <v>20</v>
      </c>
      <c r="H39" s="23" t="s">
        <v>20</v>
      </c>
      <c r="I39" s="23" t="s">
        <v>20</v>
      </c>
      <c r="J39" s="10"/>
      <c r="K39" s="6"/>
      <c r="L39" s="18"/>
      <c r="M39" s="18"/>
      <c r="N39" s="18"/>
      <c r="O39" s="5" t="str">
        <f t="shared" si="0"/>
        <v>表示</v>
      </c>
    </row>
    <row r="40" spans="1:15" ht="110.1" customHeight="1">
      <c r="A40" s="13" t="s">
        <v>42</v>
      </c>
      <c r="B40" s="7" t="s">
        <v>72</v>
      </c>
      <c r="C40" s="14">
        <v>45019</v>
      </c>
      <c r="D40" s="15" t="s">
        <v>26</v>
      </c>
      <c r="E40" s="23" t="s">
        <v>20</v>
      </c>
      <c r="F40" s="15" t="s">
        <v>38</v>
      </c>
      <c r="G40" s="23" t="s">
        <v>20</v>
      </c>
      <c r="H40" s="23" t="s">
        <v>20</v>
      </c>
      <c r="I40" s="23" t="s">
        <v>20</v>
      </c>
      <c r="J40" s="10"/>
      <c r="K40" s="6"/>
      <c r="L40" s="18"/>
      <c r="M40" s="18"/>
      <c r="N40" s="18"/>
      <c r="O40" s="5" t="str">
        <f t="shared" si="0"/>
        <v>表示</v>
      </c>
    </row>
    <row r="41" spans="1:15" ht="110.1" customHeight="1">
      <c r="A41" s="13" t="s">
        <v>43</v>
      </c>
      <c r="B41" s="7" t="s">
        <v>72</v>
      </c>
      <c r="C41" s="14">
        <v>45019</v>
      </c>
      <c r="D41" s="15" t="s">
        <v>26</v>
      </c>
      <c r="E41" s="23" t="s">
        <v>20</v>
      </c>
      <c r="F41" s="15" t="s">
        <v>38</v>
      </c>
      <c r="G41" s="23" t="s">
        <v>20</v>
      </c>
      <c r="H41" s="23" t="s">
        <v>20</v>
      </c>
      <c r="I41" s="23" t="s">
        <v>20</v>
      </c>
      <c r="J41" s="17"/>
      <c r="K41" s="17"/>
      <c r="L41" s="17"/>
      <c r="M41" s="32"/>
      <c r="N41" s="18"/>
      <c r="O41" s="5" t="str">
        <f t="shared" si="0"/>
        <v>表示</v>
      </c>
    </row>
    <row r="42" spans="1:15" ht="110.1" customHeight="1">
      <c r="A42" s="13" t="s">
        <v>44</v>
      </c>
      <c r="B42" s="7" t="s">
        <v>72</v>
      </c>
      <c r="C42" s="14">
        <v>45019</v>
      </c>
      <c r="D42" s="15" t="s">
        <v>26</v>
      </c>
      <c r="E42" s="23" t="s">
        <v>20</v>
      </c>
      <c r="F42" s="15" t="s">
        <v>38</v>
      </c>
      <c r="G42" s="23" t="s">
        <v>20</v>
      </c>
      <c r="H42" s="23" t="s">
        <v>20</v>
      </c>
      <c r="I42" s="23" t="s">
        <v>20</v>
      </c>
      <c r="J42" s="10"/>
      <c r="K42" s="6"/>
      <c r="L42" s="18"/>
      <c r="M42" s="18"/>
      <c r="N42" s="18"/>
      <c r="O42" s="5" t="str">
        <f t="shared" si="0"/>
        <v>表示</v>
      </c>
    </row>
    <row r="43" spans="1:15" ht="110.1" customHeight="1">
      <c r="A43" s="13" t="s">
        <v>45</v>
      </c>
      <c r="B43" s="7" t="s">
        <v>72</v>
      </c>
      <c r="C43" s="14">
        <v>45019</v>
      </c>
      <c r="D43" s="15" t="s">
        <v>26</v>
      </c>
      <c r="E43" s="23" t="s">
        <v>20</v>
      </c>
      <c r="F43" s="15" t="s">
        <v>38</v>
      </c>
      <c r="G43" s="23" t="s">
        <v>20</v>
      </c>
      <c r="H43" s="23" t="s">
        <v>20</v>
      </c>
      <c r="I43" s="23" t="s">
        <v>20</v>
      </c>
      <c r="J43" s="10"/>
      <c r="K43" s="6"/>
      <c r="L43" s="18"/>
      <c r="M43" s="18"/>
      <c r="N43" s="18"/>
      <c r="O43" s="5" t="str">
        <f t="shared" si="0"/>
        <v>表示</v>
      </c>
    </row>
    <row r="44" spans="1:15" ht="110.1" customHeight="1">
      <c r="A44" s="13" t="s">
        <v>46</v>
      </c>
      <c r="B44" s="7" t="s">
        <v>72</v>
      </c>
      <c r="C44" s="14">
        <v>45019</v>
      </c>
      <c r="D44" s="15" t="s">
        <v>26</v>
      </c>
      <c r="E44" s="23" t="s">
        <v>20</v>
      </c>
      <c r="F44" s="15" t="s">
        <v>38</v>
      </c>
      <c r="G44" s="23" t="s">
        <v>20</v>
      </c>
      <c r="H44" s="23" t="s">
        <v>20</v>
      </c>
      <c r="I44" s="23" t="s">
        <v>20</v>
      </c>
      <c r="J44" s="10"/>
      <c r="K44" s="6"/>
      <c r="L44" s="18"/>
      <c r="M44" s="18"/>
      <c r="N44" s="18"/>
      <c r="O44" s="5" t="str">
        <f t="shared" si="0"/>
        <v>表示</v>
      </c>
    </row>
    <row r="45" spans="1:15" ht="110.1" customHeight="1">
      <c r="A45" s="13" t="s">
        <v>47</v>
      </c>
      <c r="B45" s="7" t="s">
        <v>72</v>
      </c>
      <c r="C45" s="14">
        <v>45019</v>
      </c>
      <c r="D45" s="15" t="s">
        <v>26</v>
      </c>
      <c r="E45" s="23" t="s">
        <v>20</v>
      </c>
      <c r="F45" s="15" t="s">
        <v>38</v>
      </c>
      <c r="G45" s="23" t="s">
        <v>20</v>
      </c>
      <c r="H45" s="23" t="s">
        <v>20</v>
      </c>
      <c r="I45" s="23" t="s">
        <v>20</v>
      </c>
      <c r="J45" s="10"/>
      <c r="K45" s="6"/>
      <c r="L45" s="18"/>
      <c r="M45" s="18"/>
      <c r="N45" s="18"/>
      <c r="O45" s="5" t="str">
        <f t="shared" si="0"/>
        <v>表示</v>
      </c>
    </row>
    <row r="46" spans="1:15" ht="110.1" customHeight="1">
      <c r="A46" s="13" t="s">
        <v>48</v>
      </c>
      <c r="B46" s="7" t="s">
        <v>72</v>
      </c>
      <c r="C46" s="14">
        <v>45019</v>
      </c>
      <c r="D46" s="15" t="s">
        <v>26</v>
      </c>
      <c r="E46" s="23" t="s">
        <v>20</v>
      </c>
      <c r="F46" s="15" t="s">
        <v>38</v>
      </c>
      <c r="G46" s="23" t="s">
        <v>20</v>
      </c>
      <c r="H46" s="23" t="s">
        <v>20</v>
      </c>
      <c r="I46" s="23" t="s">
        <v>20</v>
      </c>
      <c r="J46" s="10"/>
      <c r="K46" s="6"/>
      <c r="L46" s="18"/>
      <c r="M46" s="18"/>
      <c r="N46" s="18"/>
      <c r="O46" s="5" t="str">
        <f t="shared" si="0"/>
        <v>表示</v>
      </c>
    </row>
    <row r="47" spans="1:15" ht="110.1" customHeight="1">
      <c r="A47" s="13" t="s">
        <v>49</v>
      </c>
      <c r="B47" s="7" t="s">
        <v>72</v>
      </c>
      <c r="C47" s="14">
        <v>45019</v>
      </c>
      <c r="D47" s="15" t="s">
        <v>26</v>
      </c>
      <c r="E47" s="23" t="s">
        <v>20</v>
      </c>
      <c r="F47" s="15" t="s">
        <v>38</v>
      </c>
      <c r="G47" s="23" t="s">
        <v>20</v>
      </c>
      <c r="H47" s="23" t="s">
        <v>20</v>
      </c>
      <c r="I47" s="23" t="s">
        <v>20</v>
      </c>
      <c r="J47" s="18"/>
      <c r="K47" s="18"/>
      <c r="L47" s="18"/>
      <c r="M47" s="18"/>
      <c r="N47" s="18"/>
      <c r="O47" s="5" t="str">
        <f t="shared" si="0"/>
        <v>表示</v>
      </c>
    </row>
    <row r="48" spans="1:15" ht="110.1" customHeight="1">
      <c r="A48" s="13" t="s">
        <v>50</v>
      </c>
      <c r="B48" s="7" t="s">
        <v>72</v>
      </c>
      <c r="C48" s="14">
        <v>45019</v>
      </c>
      <c r="D48" s="15" t="s">
        <v>26</v>
      </c>
      <c r="E48" s="23" t="s">
        <v>20</v>
      </c>
      <c r="F48" s="15" t="s">
        <v>38</v>
      </c>
      <c r="G48" s="23" t="s">
        <v>20</v>
      </c>
      <c r="H48" s="23" t="s">
        <v>20</v>
      </c>
      <c r="I48" s="23" t="s">
        <v>20</v>
      </c>
      <c r="J48" s="18"/>
      <c r="K48" s="18"/>
      <c r="L48" s="18"/>
      <c r="M48" s="18"/>
      <c r="N48" s="18"/>
      <c r="O48" s="5" t="str">
        <f t="shared" si="0"/>
        <v>表示</v>
      </c>
    </row>
    <row r="49" spans="1:15" ht="110.1" customHeight="1">
      <c r="A49" s="20" t="s">
        <v>51</v>
      </c>
      <c r="B49" s="7" t="s">
        <v>72</v>
      </c>
      <c r="C49" s="14">
        <v>45019</v>
      </c>
      <c r="D49" s="21" t="s">
        <v>92</v>
      </c>
      <c r="E49" s="25" t="s">
        <v>52</v>
      </c>
      <c r="F49" s="21" t="s">
        <v>38</v>
      </c>
      <c r="G49" s="26">
        <v>2417412</v>
      </c>
      <c r="H49" s="26">
        <v>2417412</v>
      </c>
      <c r="I49" s="9">
        <v>1</v>
      </c>
      <c r="J49" s="18"/>
      <c r="K49" s="18"/>
      <c r="L49" s="18"/>
      <c r="M49" s="18"/>
      <c r="N49" s="18"/>
      <c r="O49" s="5" t="str">
        <f t="shared" si="0"/>
        <v>表示</v>
      </c>
    </row>
    <row r="50" spans="1:15" ht="110.1" customHeight="1">
      <c r="A50" s="13" t="s">
        <v>93</v>
      </c>
      <c r="B50" s="7" t="s">
        <v>72</v>
      </c>
      <c r="C50" s="14">
        <v>45019</v>
      </c>
      <c r="D50" s="15" t="s">
        <v>26</v>
      </c>
      <c r="E50" s="16" t="s">
        <v>29</v>
      </c>
      <c r="F50" s="15" t="s">
        <v>69</v>
      </c>
      <c r="G50" s="24">
        <v>14222748</v>
      </c>
      <c r="H50" s="24">
        <v>14222748</v>
      </c>
      <c r="I50" s="35">
        <f>G50/H50</f>
        <v>1</v>
      </c>
      <c r="J50" s="17"/>
      <c r="K50" s="17"/>
      <c r="L50" s="17"/>
      <c r="M50" s="32"/>
      <c r="N50" s="18"/>
      <c r="O50" s="5" t="str">
        <f t="shared" si="0"/>
        <v>表示</v>
      </c>
    </row>
    <row r="51" spans="1:15" ht="110.1" customHeight="1">
      <c r="A51" s="13" t="s">
        <v>71</v>
      </c>
      <c r="B51" s="7" t="s">
        <v>70</v>
      </c>
      <c r="C51" s="14">
        <v>45019</v>
      </c>
      <c r="D51" s="15" t="s">
        <v>26</v>
      </c>
      <c r="E51" s="16" t="s">
        <v>29</v>
      </c>
      <c r="F51" s="15" t="s">
        <v>69</v>
      </c>
      <c r="G51" s="12" t="s">
        <v>20</v>
      </c>
      <c r="H51" s="12" t="s">
        <v>20</v>
      </c>
      <c r="I51" s="29" t="s">
        <v>20</v>
      </c>
      <c r="J51" s="3"/>
      <c r="K51" s="3"/>
      <c r="L51" s="3"/>
      <c r="M51" s="3"/>
      <c r="N51" s="3"/>
      <c r="O51" s="5" t="str">
        <f t="shared" si="0"/>
        <v>表示</v>
      </c>
    </row>
    <row r="52" spans="1:15" ht="75" hidden="1" customHeight="1">
      <c r="A52" s="3"/>
      <c r="B52" s="3"/>
      <c r="C52" s="3"/>
      <c r="D52" s="3"/>
      <c r="E52" s="3"/>
      <c r="F52" s="3"/>
      <c r="G52" s="3"/>
      <c r="H52" s="3"/>
      <c r="I52" s="3"/>
      <c r="J52" s="3"/>
      <c r="K52" s="3"/>
      <c r="L52" s="3"/>
      <c r="M52" s="3"/>
      <c r="N52" s="3"/>
      <c r="O52" s="5" t="str">
        <f t="shared" si="0"/>
        <v>非表示</v>
      </c>
    </row>
    <row r="53" spans="1:15" ht="75" hidden="1" customHeight="1">
      <c r="A53" s="3"/>
      <c r="B53" s="3"/>
      <c r="C53" s="3"/>
      <c r="D53" s="3"/>
      <c r="E53" s="3"/>
      <c r="F53" s="3"/>
      <c r="G53" s="3"/>
      <c r="H53" s="3"/>
      <c r="I53" s="3"/>
      <c r="J53" s="3"/>
      <c r="K53" s="3"/>
      <c r="L53" s="3"/>
      <c r="M53" s="3"/>
      <c r="N53" s="3"/>
      <c r="O53" s="5" t="str">
        <f t="shared" si="0"/>
        <v>非表示</v>
      </c>
    </row>
    <row r="54" spans="1:15" ht="75" hidden="1" customHeight="1">
      <c r="A54" s="3"/>
      <c r="B54" s="3"/>
      <c r="C54" s="3"/>
      <c r="D54" s="3"/>
      <c r="E54" s="3"/>
      <c r="F54" s="3"/>
      <c r="G54" s="3"/>
      <c r="H54" s="3"/>
      <c r="I54" s="3"/>
      <c r="J54" s="3"/>
      <c r="K54" s="3"/>
      <c r="L54" s="3"/>
      <c r="M54" s="3"/>
      <c r="N54" s="3"/>
      <c r="O54" s="5" t="str">
        <f t="shared" si="0"/>
        <v>非表示</v>
      </c>
    </row>
    <row r="55" spans="1:15" ht="75" hidden="1" customHeight="1"/>
    <row r="56" spans="1:15" ht="75" hidden="1" customHeight="1"/>
    <row r="57" spans="1:15" ht="75" hidden="1" customHeight="1"/>
    <row r="58" spans="1:15" ht="75" hidden="1" customHeight="1"/>
    <row r="59" spans="1:15" ht="75" hidden="1" customHeight="1"/>
    <row r="60" spans="1:15" ht="75" hidden="1" customHeight="1"/>
    <row r="61" spans="1:15" ht="75" hidden="1" customHeight="1"/>
    <row r="62" spans="1:15" ht="75" hidden="1" customHeight="1"/>
    <row r="63" spans="1:15" ht="75" hidden="1" customHeight="1"/>
    <row r="64" spans="1:15" ht="75" hidden="1" customHeight="1"/>
    <row r="65" ht="75" hidden="1" customHeight="1"/>
    <row r="66" hidden="1"/>
    <row r="67" hidden="1"/>
    <row r="68" hidden="1"/>
    <row r="69" hidden="1"/>
    <row r="70" hidden="1"/>
    <row r="71" hidden="1"/>
    <row r="72" hidden="1"/>
    <row r="73" hidden="1"/>
    <row r="74" hidden="1"/>
    <row r="75" hidden="1"/>
    <row r="76" hidden="1"/>
    <row r="77" hidden="1"/>
    <row r="78" hidden="1"/>
    <row r="79" hidden="1"/>
    <row r="80" hidden="1"/>
    <row r="81" hidden="1"/>
  </sheetData>
  <protectedRanges>
    <protectedRange sqref="C51" name="範囲3_11_1_2_3_4_1"/>
    <protectedRange sqref="A51" name="範囲1_1_12_1_2_3_1_4_1"/>
    <protectedRange sqref="C5:C11" name="範囲3_11_1_2_3"/>
    <protectedRange sqref="A5:A11" name="範囲1_1_12_1_2_3_1"/>
    <protectedRange sqref="C12:C21" name="範囲3_11_1_2_3_1"/>
    <protectedRange sqref="A12:A21" name="範囲1_1_12_1_2_3_1_1"/>
    <protectedRange sqref="A23" name="範囲1_1_12_1_2_3"/>
    <protectedRange sqref="C22:C35" name="範囲3_11_1_2_3_3"/>
    <protectedRange sqref="A22" name="範囲1_1_12_1_2_3_1_3"/>
    <protectedRange sqref="C36:C49" name="範囲3_11_1_2_3_5_1"/>
    <protectedRange sqref="A36:A49" name="範囲1_1_12_1_2_3_1_5_1"/>
    <protectedRange sqref="C50" name="範囲3_11_1_2_3_6"/>
    <protectedRange sqref="A50" name="範囲1_1_12_1_2_3_1_6"/>
  </protectedRanges>
  <autoFilter ref="O1:O81" xr:uid="{00000000-0009-0000-0000-000003000000}">
    <filterColumn colId="0">
      <filters>
        <filter val="表示"/>
      </filters>
    </filterColumn>
  </autoFilter>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10">
    <dataValidation type="list" allowBlank="1" showInputMessage="1" showErrorMessage="1" sqref="K15:K21" xr:uid="{BD650AB9-5F71-483E-BE35-FC408FF78584}">
      <formula1>$K$20:$K$53</formula1>
    </dataValidation>
    <dataValidation type="list" allowBlank="1" showInputMessage="1" showErrorMessage="1" sqref="L13 L16:L21" xr:uid="{EA3B4E93-A742-4D09-8D13-CF7B1D865C56}">
      <formula1>$L$20:$L$51</formula1>
    </dataValidation>
    <dataValidation type="list" allowBlank="1" showInputMessage="1" showErrorMessage="1" sqref="K5:K11" xr:uid="{4894DF47-6F76-4F1D-B43A-4DDD9D4A76C4}">
      <formula1>$K$56:$K$60</formula1>
    </dataValidation>
    <dataValidation type="list" allowBlank="1" showInputMessage="1" showErrorMessage="1" sqref="L5:L11" xr:uid="{B313968C-75E5-460F-ACD6-4B83A0BDF2BF}">
      <formula1>$L$56:$L$58</formula1>
    </dataValidation>
    <dataValidation type="list" allowBlank="1" showInputMessage="1" showErrorMessage="1" sqref="K36:L50" xr:uid="{5C15CD73-D0AC-4312-B384-648F99E7070E}">
      <formula1>#REF!</formula1>
    </dataValidation>
    <dataValidation type="list" allowBlank="1" showInputMessage="1" showErrorMessage="1" sqref="L22:L27" xr:uid="{93AB6B3F-0380-4637-9CC2-EA75242CDE66}">
      <formula1>$L$15:$L$17</formula1>
    </dataValidation>
    <dataValidation type="list" allowBlank="1" showInputMessage="1" showErrorMessage="1" sqref="K22:K27" xr:uid="{5076A706-907A-4E4B-B068-A0F6E75622CA}">
      <formula1>$K$15:$K$19</formula1>
    </dataValidation>
    <dataValidation type="list" showDropDown="1" showInputMessage="1" showErrorMessage="1" sqref="K33" xr:uid="{765D55F1-6486-41E4-9FA7-B29D42F76D6D}">
      <formula1>$K$15:$K$19</formula1>
    </dataValidation>
    <dataValidation type="list" allowBlank="1" showInputMessage="1" showErrorMessage="1" sqref="L50" xr:uid="{14F4E364-2042-4EBD-8B36-08751368CD13}">
      <formula1>$L$16:$L$18</formula1>
    </dataValidation>
    <dataValidation type="list" allowBlank="1" showInputMessage="1" showErrorMessage="1" sqref="K50" xr:uid="{9ED58994-BD77-45C5-B4CA-A27C5B7B5B84}">
      <formula1>$K$16:$K$20</formula1>
    </dataValidation>
  </dataValidations>
  <printOptions horizontalCentered="1"/>
  <pageMargins left="0.51181102362204722" right="0.31496062992125984" top="0.55118110236220474" bottom="0.15748031496062992" header="0.31496062992125984" footer="0.31496062992125984"/>
  <pageSetup paperSize="9" scale="66"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9" manualBreakCount="9">
    <brk id="9" max="13" man="1"/>
    <brk id="14" max="13" man="1"/>
    <brk id="19" max="13" man="1"/>
    <brk id="24" max="13" man="1"/>
    <brk id="29" max="13" man="1"/>
    <brk id="34" max="13" man="1"/>
    <brk id="39" max="13" man="1"/>
    <brk id="44" max="13" man="1"/>
    <brk id="49"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2023-06-28T05:49:06Z</cp:lastPrinted>
  <dcterms:created xsi:type="dcterms:W3CDTF">2020-10-14T01:43:48Z</dcterms:created>
  <dcterms:modified xsi:type="dcterms:W3CDTF">2023-06-28T05:57:05Z</dcterms:modified>
</cp:coreProperties>
</file>