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5.11\"/>
    </mc:Choice>
  </mc:AlternateContent>
  <xr:revisionPtr revIDLastSave="0" documentId="8_{2A1C2A03-A5A3-44C3-B82B-A0741FDD711B}" xr6:coauthVersionLast="36" xr6:coauthVersionMax="36" xr10:uidLastSave="{00000000-0000-0000-0000-000000000000}"/>
  <bookViews>
    <workbookView xWindow="0" yWindow="0" windowWidth="28800" windowHeight="12210" tabRatio="875" firstSheet="3" activeTab="3" xr2:uid="{00000000-000D-0000-FFFF-FFFF00000000}"/>
  </bookViews>
  <sheets>
    <sheet name="概要" sheetId="1" state="hidden" r:id="rId1"/>
    <sheet name="公共調達に係る公表" sheetId="2" state="hidden" r:id="rId2"/>
    <sheet name="公共調達に係る公表(様式）➡" sheetId="12" state="hidden" r:id="rId3"/>
    <sheet name="付紙様式第３" sheetId="10" r:id="rId4"/>
  </sheets>
  <definedNames>
    <definedName name="_xlnm._FilterDatabase" localSheetId="3" hidden="1">付紙様式第３!$N$1:$N$83</definedName>
    <definedName name="_xlnm.Print_Area" localSheetId="0">概要!$A$1:$U$22</definedName>
    <definedName name="_xlnm.Print_Area" localSheetId="1">公共調達に係る公表!$B$1:$O$29</definedName>
    <definedName name="_xlnm.Print_Area" localSheetId="3">付紙様式第３!$A$1:$M$28</definedName>
    <definedName name="_xlnm.Print_Titles" localSheetId="3">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0" l="1"/>
  <c r="I7" i="10"/>
  <c r="I6" i="10"/>
  <c r="I5" i="10"/>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5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<sst xmlns="http://schemas.openxmlformats.org/spreadsheetml/2006/main" count="103" uniqueCount="89">
  <si>
    <t>公表の対象とする契約</t>
    <rPh sb="0" eb="2">
      <t>コウヒョウ</t>
    </rPh>
    <rPh sb="3" eb="5">
      <t>タイショウ</t>
    </rPh>
    <rPh sb="8" eb="10">
      <t>ケイヤク</t>
    </rPh>
    <phoneticPr fontId="1"/>
  </si>
  <si>
    <t>工事又は製造させるときは２５０万円</t>
    <rPh sb="0" eb="2">
      <t>コウジ</t>
    </rPh>
    <rPh sb="2" eb="3">
      <t>マタ</t>
    </rPh>
    <rPh sb="4" eb="6">
      <t>セイゾウ</t>
    </rPh>
    <rPh sb="15" eb="17">
      <t>マンエン</t>
    </rPh>
    <phoneticPr fontId="1"/>
  </si>
  <si>
    <t>財産を買い入れるときは１６０万円</t>
    <rPh sb="0" eb="2">
      <t>ザイサン</t>
    </rPh>
    <rPh sb="3" eb="6">
      <t>カイイ</t>
    </rPh>
    <rPh sb="14" eb="16">
      <t>マンエン</t>
    </rPh>
    <phoneticPr fontId="1"/>
  </si>
  <si>
    <t>物件を借り入れるときは予定賃借料の年額又は総額が８０万円</t>
    <rPh sb="0" eb="2">
      <t>ブッケン</t>
    </rPh>
    <rPh sb="3" eb="4">
      <t>カ</t>
    </rPh>
    <rPh sb="5" eb="6">
      <t>イ</t>
    </rPh>
    <rPh sb="11" eb="13">
      <t>ヨテイ</t>
    </rPh>
    <rPh sb="13" eb="16">
      <t>チンシャクリョウ</t>
    </rPh>
    <rPh sb="17" eb="19">
      <t>ネンガク</t>
    </rPh>
    <rPh sb="19" eb="20">
      <t>マタ</t>
    </rPh>
    <rPh sb="21" eb="23">
      <t>ソウガク</t>
    </rPh>
    <rPh sb="26" eb="28">
      <t>マンエン</t>
    </rPh>
    <phoneticPr fontId="1"/>
  </si>
  <si>
    <t>前各号に掲げるもの以外は１００万円。ただし財産を売り払うとき及び物件を貸し付けるときは除く。</t>
    <rPh sb="0" eb="1">
      <t>ゼン</t>
    </rPh>
    <rPh sb="1" eb="3">
      <t>カクゴウ</t>
    </rPh>
    <rPh sb="4" eb="5">
      <t>カカ</t>
    </rPh>
    <rPh sb="9" eb="11">
      <t>イガイ</t>
    </rPh>
    <rPh sb="15" eb="17">
      <t>マンエン</t>
    </rPh>
    <rPh sb="21" eb="23">
      <t>ザイサン</t>
    </rPh>
    <rPh sb="24" eb="25">
      <t>ウ</t>
    </rPh>
    <rPh sb="26" eb="27">
      <t>ハラ</t>
    </rPh>
    <rPh sb="30" eb="31">
      <t>オヨ</t>
    </rPh>
    <rPh sb="32" eb="34">
      <t>ブッケン</t>
    </rPh>
    <rPh sb="35" eb="36">
      <t>カ</t>
    </rPh>
    <rPh sb="37" eb="38">
      <t>ツ</t>
    </rPh>
    <rPh sb="43" eb="44">
      <t>ノゾ</t>
    </rPh>
    <phoneticPr fontId="1"/>
  </si>
  <si>
    <t>公表の時期</t>
    <rPh sb="0" eb="2">
      <t>コウヒョウ</t>
    </rPh>
    <rPh sb="3" eb="5">
      <t>ジキ</t>
    </rPh>
    <phoneticPr fontId="1"/>
  </si>
  <si>
    <t>１か月毎に締結した契約を取りまとめ、翌々月の１０日までに公表（４月分については６月末日）</t>
    <rPh sb="2" eb="3">
      <t>ゲツ</t>
    </rPh>
    <rPh sb="3" eb="4">
      <t>ゴト</t>
    </rPh>
    <rPh sb="5" eb="7">
      <t>テイケツ</t>
    </rPh>
    <rPh sb="9" eb="11">
      <t>ケイヤク</t>
    </rPh>
    <rPh sb="12" eb="13">
      <t>ト</t>
    </rPh>
    <rPh sb="18" eb="20">
      <t>ヨクヨク</t>
    </rPh>
    <rPh sb="20" eb="21">
      <t>ツキ</t>
    </rPh>
    <rPh sb="24" eb="25">
      <t>ニチ</t>
    </rPh>
    <rPh sb="28" eb="30">
      <t>コウヒョウ</t>
    </rPh>
    <rPh sb="32" eb="33">
      <t>ガツ</t>
    </rPh>
    <rPh sb="33" eb="34">
      <t>ブン</t>
    </rPh>
    <rPh sb="40" eb="41">
      <t>ガツ</t>
    </rPh>
    <rPh sb="41" eb="43">
      <t>マツジツ</t>
    </rPh>
    <phoneticPr fontId="1"/>
  </si>
  <si>
    <t>契約に係る情報の送付</t>
    <rPh sb="0" eb="2">
      <t>ケイヤク</t>
    </rPh>
    <rPh sb="3" eb="4">
      <t>カカ</t>
    </rPh>
    <rPh sb="5" eb="7">
      <t>ジョウホウ</t>
    </rPh>
    <rPh sb="8" eb="10">
      <t>ソウフ</t>
    </rPh>
    <phoneticPr fontId="1"/>
  </si>
  <si>
    <t>契約に係る情報を公表後、速やかに会計課へ報告。会計課は取りまとめ、当該情報を内局等担当部署へ送付する。</t>
    <rPh sb="0" eb="2">
      <t>ケイヤク</t>
    </rPh>
    <rPh sb="3" eb="4">
      <t>カカ</t>
    </rPh>
    <rPh sb="5" eb="7">
      <t>ジョウホウ</t>
    </rPh>
    <rPh sb="8" eb="10">
      <t>コウヒョウ</t>
    </rPh>
    <rPh sb="10" eb="11">
      <t>ゴ</t>
    </rPh>
    <rPh sb="12" eb="13">
      <t>スミ</t>
    </rPh>
    <rPh sb="16" eb="19">
      <t>カイケイカ</t>
    </rPh>
    <rPh sb="20" eb="22">
      <t>ホウコク</t>
    </rPh>
    <rPh sb="23" eb="26">
      <t>カイケイカ</t>
    </rPh>
    <rPh sb="27" eb="28">
      <t>ト</t>
    </rPh>
    <rPh sb="33" eb="35">
      <t>トウガイ</t>
    </rPh>
    <rPh sb="35" eb="37">
      <t>ジョウホウ</t>
    </rPh>
    <rPh sb="38" eb="40">
      <t>ナイキョク</t>
    </rPh>
    <rPh sb="40" eb="41">
      <t>トウ</t>
    </rPh>
    <rPh sb="41" eb="43">
      <t>タントウ</t>
    </rPh>
    <rPh sb="43" eb="45">
      <t>ブショ</t>
    </rPh>
    <rPh sb="46" eb="48">
      <t>ソウフ</t>
    </rPh>
    <phoneticPr fontId="1"/>
  </si>
  <si>
    <t>　➡調達情報一元化システムを用いた統計調査等の報告・提出等要領について（装管調第３０１０号。２７．１１．２７）第３項（２）に基づき、調達情報一元化システムに調達情報を登録することにより行うものとなっている。</t>
    <rPh sb="2" eb="4">
      <t>チョウタツ</t>
    </rPh>
    <rPh sb="4" eb="6">
      <t>ジョウホウ</t>
    </rPh>
    <rPh sb="6" eb="9">
      <t>イチゲンカ</t>
    </rPh>
    <rPh sb="14" eb="15">
      <t>モチ</t>
    </rPh>
    <rPh sb="17" eb="19">
      <t>トウケイ</t>
    </rPh>
    <rPh sb="19" eb="21">
      <t>チョウサ</t>
    </rPh>
    <rPh sb="21" eb="22">
      <t>トウ</t>
    </rPh>
    <rPh sb="23" eb="25">
      <t>ホウコク</t>
    </rPh>
    <rPh sb="26" eb="28">
      <t>テイシュツ</t>
    </rPh>
    <rPh sb="28" eb="29">
      <t>トウ</t>
    </rPh>
    <rPh sb="29" eb="31">
      <t>ヨウリョウ</t>
    </rPh>
    <phoneticPr fontId="1"/>
  </si>
  <si>
    <t>会計課</t>
    <rPh sb="0" eb="3">
      <t>カイケイカ</t>
    </rPh>
    <phoneticPr fontId="1"/>
  </si>
  <si>
    <t>契約課</t>
    <rPh sb="0" eb="2">
      <t>ケイヤク</t>
    </rPh>
    <rPh sb="2" eb="3">
      <t>カ</t>
    </rPh>
    <phoneticPr fontId="1"/>
  </si>
  <si>
    <t>各部等窓口</t>
    <rPh sb="0" eb="2">
      <t>カクブ</t>
    </rPh>
    <rPh sb="2" eb="3">
      <t>トウ</t>
    </rPh>
    <rPh sb="3" eb="5">
      <t>マドグチ</t>
    </rPh>
    <phoneticPr fontId="1"/>
  </si>
  <si>
    <t>・総務課</t>
    <rPh sb="1" eb="4">
      <t>ソウムカ</t>
    </rPh>
    <phoneticPr fontId="1"/>
  </si>
  <si>
    <t>・会計課</t>
    <rPh sb="1" eb="4">
      <t>カイケイカ</t>
    </rPh>
    <phoneticPr fontId="1"/>
  </si>
  <si>
    <t>・地方調整課</t>
    <rPh sb="1" eb="3">
      <t>チホウ</t>
    </rPh>
    <rPh sb="3" eb="5">
      <t>チョウセイ</t>
    </rPh>
    <rPh sb="5" eb="6">
      <t>カ</t>
    </rPh>
    <phoneticPr fontId="1"/>
  </si>
  <si>
    <t>・調達計画課</t>
    <rPh sb="1" eb="3">
      <t>チョウタツ</t>
    </rPh>
    <rPh sb="3" eb="5">
      <t>ケイカク</t>
    </rPh>
    <rPh sb="5" eb="6">
      <t>カ</t>
    </rPh>
    <phoneticPr fontId="1"/>
  </si>
  <si>
    <t>Ｘ　月</t>
    <rPh sb="2" eb="3">
      <t>ツキ</t>
    </rPh>
    <phoneticPr fontId="1"/>
  </si>
  <si>
    <t>Ｘ+１　月</t>
    <rPh sb="4" eb="5">
      <t>ツキ</t>
    </rPh>
    <phoneticPr fontId="1"/>
  </si>
  <si>
    <t>Ｘ+２　月</t>
    <rPh sb="4" eb="5">
      <t>ツキ</t>
    </rPh>
    <phoneticPr fontId="1"/>
  </si>
  <si>
    <t>報道室</t>
    <rPh sb="0" eb="3">
      <t>ホウドウシツ</t>
    </rPh>
    <phoneticPr fontId="1"/>
  </si>
  <si>
    <t>要求元課</t>
    <rPh sb="0" eb="2">
      <t>ヨウキュウ</t>
    </rPh>
    <rPh sb="2" eb="3">
      <t>モト</t>
    </rPh>
    <rPh sb="3" eb="4">
      <t>カ</t>
    </rPh>
    <phoneticPr fontId="1"/>
  </si>
  <si>
    <t>・契約課</t>
    <rPh sb="1" eb="3">
      <t>ケイヤク</t>
    </rPh>
    <rPh sb="3" eb="4">
      <t>カ</t>
    </rPh>
    <phoneticPr fontId="1"/>
  </si>
  <si>
    <t>・業務課</t>
    <phoneticPr fontId="1"/>
  </si>
  <si>
    <t>・労務管理官付</t>
    <rPh sb="1" eb="3">
      <t>ロウム</t>
    </rPh>
    <rPh sb="3" eb="5">
      <t>カンリ</t>
    </rPh>
    <rPh sb="5" eb="6">
      <t>カン</t>
    </rPh>
    <rPh sb="6" eb="7">
      <t>ヅ</t>
    </rPh>
    <phoneticPr fontId="1"/>
  </si>
  <si>
    <t>【契約】
・契約情報について各部等窓口に報告する。</t>
    <rPh sb="1" eb="2">
      <t>チギリ</t>
    </rPh>
    <rPh sb="2" eb="3">
      <t>ヤク</t>
    </rPh>
    <rPh sb="6" eb="8">
      <t>ケイヤク</t>
    </rPh>
    <rPh sb="8" eb="10">
      <t>ジョウホウ</t>
    </rPh>
    <rPh sb="14" eb="16">
      <t>カクブ</t>
    </rPh>
    <rPh sb="16" eb="17">
      <t>トウ</t>
    </rPh>
    <rPh sb="17" eb="19">
      <t>マドグチ</t>
    </rPh>
    <rPh sb="20" eb="22">
      <t>ホウコク</t>
    </rPh>
    <phoneticPr fontId="1"/>
  </si>
  <si>
    <t>担当者</t>
    <rPh sb="0" eb="2">
      <t>タントウ</t>
    </rPh>
    <rPh sb="2" eb="3">
      <t>モノ</t>
    </rPh>
    <phoneticPr fontId="1"/>
  </si>
  <si>
    <r>
      <t>・会計課からの依頼を受け、</t>
    </r>
    <r>
      <rPr>
        <u/>
        <sz val="11"/>
        <color rgb="FFFF0000"/>
        <rFont val="游ゴシック"/>
        <family val="3"/>
        <charset val="128"/>
        <scheme val="minor"/>
      </rPr>
      <t>１０日までに</t>
    </r>
    <r>
      <rPr>
        <sz val="11"/>
        <color theme="1"/>
        <rFont val="游ゴシック"/>
        <family val="2"/>
        <charset val="128"/>
        <scheme val="minor"/>
      </rPr>
      <t>ホームページに公表する。（４月分は６月末まで）</t>
    </r>
    <rPh sb="1" eb="4">
      <t>カイケイカ</t>
    </rPh>
    <rPh sb="7" eb="9">
      <t>イライ</t>
    </rPh>
    <rPh sb="10" eb="11">
      <t>ウ</t>
    </rPh>
    <rPh sb="15" eb="16">
      <t>ニチ</t>
    </rPh>
    <rPh sb="26" eb="28">
      <t>コウヒョウ</t>
    </rPh>
    <rPh sb="33" eb="34">
      <t>ガツ</t>
    </rPh>
    <rPh sb="34" eb="35">
      <t>ブン</t>
    </rPh>
    <rPh sb="37" eb="38">
      <t>ガツ</t>
    </rPh>
    <rPh sb="38" eb="39">
      <t>マツ</t>
    </rPh>
    <phoneticPr fontId="1"/>
  </si>
  <si>
    <t>公共調達の適正化を図るための措置について（装管調第１０７号。２７．１０．１）第３項の規定に基づく公表について</t>
    <phoneticPr fontId="1"/>
  </si>
  <si>
    <r>
      <rPr>
        <b/>
        <u/>
        <sz val="11"/>
        <color theme="1"/>
        <rFont val="游ゴシック"/>
        <family val="3"/>
        <charset val="128"/>
        <scheme val="minor"/>
      </rPr>
      <t>予定価格</t>
    </r>
    <r>
      <rPr>
        <sz val="11"/>
        <color theme="1"/>
        <rFont val="游ゴシック"/>
        <family val="2"/>
        <charset val="128"/>
        <scheme val="minor"/>
      </rPr>
      <t>が</t>
    </r>
    <r>
      <rPr>
        <u/>
        <sz val="11"/>
        <color theme="1"/>
        <rFont val="游ゴシック"/>
        <family val="3"/>
        <charset val="128"/>
        <scheme val="minor"/>
      </rPr>
      <t>次に掲げる</t>
    </r>
    <r>
      <rPr>
        <b/>
        <u/>
        <sz val="11"/>
        <color theme="1"/>
        <rFont val="游ゴシック"/>
        <family val="3"/>
        <charset val="128"/>
        <scheme val="minor"/>
      </rPr>
      <t>契約</t>
    </r>
    <r>
      <rPr>
        <sz val="11"/>
        <color theme="1"/>
        <rFont val="游ゴシック"/>
        <family val="2"/>
        <charset val="128"/>
        <scheme val="minor"/>
      </rPr>
      <t>の種類に応じた金額を超えない契約を除き公表する。</t>
    </r>
    <rPh sb="0" eb="2">
      <t>ヨテイ</t>
    </rPh>
    <rPh sb="2" eb="4">
      <t>カカク</t>
    </rPh>
    <rPh sb="5" eb="6">
      <t>ツギ</t>
    </rPh>
    <rPh sb="7" eb="8">
      <t>カカ</t>
    </rPh>
    <rPh sb="10" eb="12">
      <t>ケイヤク</t>
    </rPh>
    <rPh sb="13" eb="15">
      <t>シュルイ</t>
    </rPh>
    <rPh sb="16" eb="17">
      <t>オウ</t>
    </rPh>
    <rPh sb="19" eb="21">
      <t>キンガク</t>
    </rPh>
    <rPh sb="22" eb="23">
      <t>コ</t>
    </rPh>
    <rPh sb="26" eb="28">
      <t>ケイヤク</t>
    </rPh>
    <rPh sb="29" eb="30">
      <t>ノゾ</t>
    </rPh>
    <rPh sb="31" eb="33">
      <t>コウヒョウ</t>
    </rPh>
    <phoneticPr fontId="1"/>
  </si>
  <si>
    <r>
      <t>・取りまとめた公表資料を</t>
    </r>
    <r>
      <rPr>
        <u/>
        <sz val="11"/>
        <color rgb="FFFF0000"/>
        <rFont val="游ゴシック"/>
        <family val="3"/>
        <charset val="128"/>
        <scheme val="minor"/>
      </rPr>
      <t>２５日まで</t>
    </r>
    <r>
      <rPr>
        <sz val="11"/>
        <rFont val="游ゴシック"/>
        <family val="3"/>
        <charset val="128"/>
        <scheme val="minor"/>
      </rPr>
      <t>に</t>
    </r>
    <r>
      <rPr>
        <sz val="11"/>
        <color theme="1"/>
        <rFont val="游ゴシック"/>
        <family val="2"/>
        <charset val="128"/>
        <scheme val="minor"/>
      </rPr>
      <t>会計課へ提出する。</t>
    </r>
    <rPh sb="1" eb="2">
      <t>ト</t>
    </rPh>
    <rPh sb="7" eb="9">
      <t>コウヒョウ</t>
    </rPh>
    <rPh sb="9" eb="11">
      <t>シリョウ</t>
    </rPh>
    <rPh sb="14" eb="15">
      <t>ニチ</t>
    </rPh>
    <rPh sb="18" eb="21">
      <t>カイケイカ</t>
    </rPh>
    <rPh sb="22" eb="24">
      <t>テイシュツ</t>
    </rPh>
    <phoneticPr fontId="1"/>
  </si>
  <si>
    <t>・公表後（１０日以降）、ホームページ上にて公表漏れがないか確認する。</t>
    <rPh sb="1" eb="3">
      <t>コウヒョウ</t>
    </rPh>
    <rPh sb="3" eb="4">
      <t>ゴ</t>
    </rPh>
    <rPh sb="7" eb="8">
      <t>ニチ</t>
    </rPh>
    <rPh sb="8" eb="10">
      <t>イコウ</t>
    </rPh>
    <rPh sb="18" eb="19">
      <t>ジョウ</t>
    </rPh>
    <rPh sb="21" eb="23">
      <t>コウヒョウ</t>
    </rPh>
    <rPh sb="23" eb="24">
      <t>モ</t>
    </rPh>
    <rPh sb="29" eb="31">
      <t>カクニン</t>
    </rPh>
    <phoneticPr fontId="1"/>
  </si>
  <si>
    <t>総務部会計課</t>
    <rPh sb="0" eb="2">
      <t>ソウム</t>
    </rPh>
    <rPh sb="2" eb="3">
      <t>ブ</t>
    </rPh>
    <rPh sb="3" eb="6">
      <t>カイケイカ</t>
    </rPh>
    <phoneticPr fontId="1"/>
  </si>
  <si>
    <r>
      <t>・確認後、公表の依頼を</t>
    </r>
    <r>
      <rPr>
        <u/>
        <sz val="11"/>
        <color rgb="FFFF0000"/>
        <rFont val="游ゴシック"/>
        <family val="3"/>
        <charset val="128"/>
        <scheme val="minor"/>
      </rPr>
      <t>８日まで</t>
    </r>
    <r>
      <rPr>
        <sz val="11"/>
        <rFont val="游ゴシック"/>
        <family val="3"/>
        <charset val="128"/>
        <scheme val="minor"/>
      </rPr>
      <t>に</t>
    </r>
    <r>
      <rPr>
        <sz val="11"/>
        <color theme="1"/>
        <rFont val="游ゴシック"/>
        <family val="2"/>
        <charset val="128"/>
        <scheme val="minor"/>
      </rPr>
      <t>報道室へ依頼する。</t>
    </r>
    <rPh sb="8" eb="10">
      <t>イライ</t>
    </rPh>
    <rPh sb="12" eb="13">
      <t>ニチ</t>
    </rPh>
    <phoneticPr fontId="1"/>
  </si>
  <si>
    <t>通知については、契約年月日を基準に各四半期ごとに取りまとめ、１／四半期から３／四半期までにおける契約に係るものにあっては、各四半期の翌月末（７月末、１０月末及び１月末）までに、４／四半期の契約に係るものにあっては翌年度の６月末までに行うものとする。</t>
    <rPh sb="0" eb="2">
      <t>ツウチ</t>
    </rPh>
    <rPh sb="8" eb="10">
      <t>ケイヤク</t>
    </rPh>
    <rPh sb="10" eb="13">
      <t>ネンガッピ</t>
    </rPh>
    <rPh sb="14" eb="16">
      <t>キジュン</t>
    </rPh>
    <rPh sb="17" eb="18">
      <t>カク</t>
    </rPh>
    <rPh sb="18" eb="21">
      <t>シハンキ</t>
    </rPh>
    <rPh sb="24" eb="25">
      <t>ト</t>
    </rPh>
    <rPh sb="32" eb="33">
      <t>ヨン</t>
    </rPh>
    <rPh sb="33" eb="35">
      <t>ハンキ</t>
    </rPh>
    <rPh sb="39" eb="40">
      <t>ヨン</t>
    </rPh>
    <rPh sb="40" eb="42">
      <t>ハンキ</t>
    </rPh>
    <rPh sb="48" eb="50">
      <t>ケイヤク</t>
    </rPh>
    <rPh sb="51" eb="52">
      <t>カカ</t>
    </rPh>
    <rPh sb="61" eb="62">
      <t>カク</t>
    </rPh>
    <rPh sb="62" eb="65">
      <t>シハンキ</t>
    </rPh>
    <rPh sb="66" eb="68">
      <t>ヨクゲツ</t>
    </rPh>
    <rPh sb="68" eb="69">
      <t>マツ</t>
    </rPh>
    <rPh sb="71" eb="72">
      <t>ガツ</t>
    </rPh>
    <rPh sb="72" eb="73">
      <t>マツ</t>
    </rPh>
    <rPh sb="76" eb="77">
      <t>ガツ</t>
    </rPh>
    <rPh sb="77" eb="78">
      <t>マツ</t>
    </rPh>
    <rPh sb="78" eb="79">
      <t>オヨ</t>
    </rPh>
    <rPh sb="81" eb="82">
      <t>ガツ</t>
    </rPh>
    <rPh sb="82" eb="83">
      <t>マツ</t>
    </rPh>
    <rPh sb="90" eb="91">
      <t>ヨン</t>
    </rPh>
    <rPh sb="91" eb="93">
      <t>ハンキ</t>
    </rPh>
    <rPh sb="94" eb="96">
      <t>ケイヤク</t>
    </rPh>
    <rPh sb="97" eb="98">
      <t>カカ</t>
    </rPh>
    <rPh sb="106" eb="109">
      <t>ヨクネンド</t>
    </rPh>
    <rPh sb="111" eb="112">
      <t>ガツ</t>
    </rPh>
    <rPh sb="112" eb="113">
      <t>マツ</t>
    </rPh>
    <rPh sb="116" eb="117">
      <t>オコナ</t>
    </rPh>
    <phoneticPr fontId="1"/>
  </si>
  <si>
    <t>・会計課から展開のあった入札情報等と各々取りまとめている公表に係る資料を突合させる。</t>
    <rPh sb="1" eb="4">
      <t>カイケイカ</t>
    </rPh>
    <rPh sb="6" eb="8">
      <t>テンカイ</t>
    </rPh>
    <rPh sb="12" eb="14">
      <t>ニュウサツ</t>
    </rPh>
    <rPh sb="14" eb="16">
      <t>ジョウホウ</t>
    </rPh>
    <rPh sb="16" eb="17">
      <t>トウ</t>
    </rPh>
    <rPh sb="18" eb="20">
      <t>オノオノ</t>
    </rPh>
    <rPh sb="20" eb="21">
      <t>ト</t>
    </rPh>
    <rPh sb="28" eb="30">
      <t>コウヒョウ</t>
    </rPh>
    <rPh sb="31" eb="32">
      <t>カカ</t>
    </rPh>
    <rPh sb="33" eb="35">
      <t>シリョウ</t>
    </rPh>
    <rPh sb="36" eb="38">
      <t>トツゴウ</t>
    </rPh>
    <phoneticPr fontId="1"/>
  </si>
  <si>
    <t>※ 防衛省所管契約事務取扱細則（平成１８年防衛庁訓令第１０８号）第６条第１項に規定うする工事等は除く。</t>
    <rPh sb="2" eb="4">
      <t>ボウエイ</t>
    </rPh>
    <rPh sb="4" eb="5">
      <t>ショウ</t>
    </rPh>
    <rPh sb="5" eb="7">
      <t>ショカン</t>
    </rPh>
    <rPh sb="7" eb="9">
      <t>ケイヤク</t>
    </rPh>
    <rPh sb="9" eb="11">
      <t>ジム</t>
    </rPh>
    <rPh sb="11" eb="13">
      <t>トリアツカイ</t>
    </rPh>
    <rPh sb="13" eb="15">
      <t>サイソク</t>
    </rPh>
    <rPh sb="16" eb="18">
      <t>ヘイセイ</t>
    </rPh>
    <rPh sb="20" eb="21">
      <t>ネン</t>
    </rPh>
    <rPh sb="21" eb="23">
      <t>ボウエイ</t>
    </rPh>
    <rPh sb="23" eb="24">
      <t>チョウ</t>
    </rPh>
    <rPh sb="24" eb="26">
      <t>クンレイ</t>
    </rPh>
    <rPh sb="26" eb="27">
      <t>ダイ</t>
    </rPh>
    <rPh sb="30" eb="31">
      <t>ゴウ</t>
    </rPh>
    <rPh sb="32" eb="33">
      <t>ダイ</t>
    </rPh>
    <rPh sb="34" eb="35">
      <t>ジョウ</t>
    </rPh>
    <rPh sb="35" eb="36">
      <t>ダイ</t>
    </rPh>
    <rPh sb="37" eb="38">
      <t>コウ</t>
    </rPh>
    <rPh sb="39" eb="41">
      <t>キテイ</t>
    </rPh>
    <rPh sb="44" eb="46">
      <t>コウジ</t>
    </rPh>
    <rPh sb="46" eb="47">
      <t>トウ</t>
    </rPh>
    <rPh sb="48" eb="49">
      <t>ノゾ</t>
    </rPh>
    <phoneticPr fontId="1"/>
  </si>
  <si>
    <r>
      <rPr>
        <b/>
        <u/>
        <sz val="11"/>
        <color theme="1"/>
        <rFont val="游ゴシック"/>
        <family val="3"/>
        <charset val="128"/>
        <scheme val="minor"/>
      </rPr>
      <t>契約金額</t>
    </r>
    <r>
      <rPr>
        <u/>
        <sz val="11"/>
        <color theme="1"/>
        <rFont val="游ゴシック"/>
        <family val="3"/>
        <charset val="128"/>
        <scheme val="minor"/>
      </rPr>
      <t>※</t>
    </r>
    <r>
      <rPr>
        <sz val="11"/>
        <color theme="1"/>
        <rFont val="游ゴシック"/>
        <family val="2"/>
        <charset val="128"/>
        <scheme val="minor"/>
      </rPr>
      <t>５００万円を超える</t>
    </r>
    <r>
      <rPr>
        <b/>
        <u/>
        <sz val="11"/>
        <color theme="1"/>
        <rFont val="游ゴシック"/>
        <family val="3"/>
        <charset val="128"/>
        <scheme val="minor"/>
      </rPr>
      <t>入札契約</t>
    </r>
    <r>
      <rPr>
        <sz val="11"/>
        <color theme="1"/>
        <rFont val="游ゴシック"/>
        <family val="2"/>
        <charset val="128"/>
        <scheme val="minor"/>
      </rPr>
      <t>を行った場合には、契約金額５００万円を超える入札契約一覧を作成し、大臣官房長（大臣官房監査課長気付）に通知する。</t>
    </r>
    <rPh sb="0" eb="2">
      <t>ケイヤク</t>
    </rPh>
    <rPh sb="2" eb="4">
      <t>キンガク</t>
    </rPh>
    <rPh sb="8" eb="10">
      <t>マンエン</t>
    </rPh>
    <rPh sb="11" eb="12">
      <t>コ</t>
    </rPh>
    <rPh sb="14" eb="16">
      <t>ニュウサツ</t>
    </rPh>
    <rPh sb="16" eb="18">
      <t>ケイヤク</t>
    </rPh>
    <rPh sb="19" eb="20">
      <t>オコナ</t>
    </rPh>
    <rPh sb="22" eb="24">
      <t>バアイ</t>
    </rPh>
    <rPh sb="27" eb="29">
      <t>ケイヤク</t>
    </rPh>
    <rPh sb="29" eb="31">
      <t>キンガク</t>
    </rPh>
    <rPh sb="34" eb="36">
      <t>マンエン</t>
    </rPh>
    <rPh sb="37" eb="38">
      <t>コ</t>
    </rPh>
    <rPh sb="40" eb="42">
      <t>ニュウサツ</t>
    </rPh>
    <rPh sb="42" eb="44">
      <t>ケイヤク</t>
    </rPh>
    <rPh sb="44" eb="46">
      <t>イチラン</t>
    </rPh>
    <rPh sb="47" eb="49">
      <t>サクセイ</t>
    </rPh>
    <rPh sb="51" eb="53">
      <t>ダイジン</t>
    </rPh>
    <rPh sb="53" eb="55">
      <t>カンボウ</t>
    </rPh>
    <rPh sb="55" eb="56">
      <t>チョウ</t>
    </rPh>
    <rPh sb="57" eb="59">
      <t>ダイジン</t>
    </rPh>
    <rPh sb="59" eb="61">
      <t>カンボウ</t>
    </rPh>
    <rPh sb="61" eb="63">
      <t>カンサ</t>
    </rPh>
    <rPh sb="63" eb="65">
      <t>カチョウ</t>
    </rPh>
    <rPh sb="65" eb="67">
      <t>キヅケ</t>
    </rPh>
    <rPh sb="69" eb="71">
      <t>ツウチ</t>
    </rPh>
    <phoneticPr fontId="1"/>
  </si>
  <si>
    <r>
      <t>➡</t>
    </r>
    <r>
      <rPr>
        <u/>
        <sz val="11"/>
        <color theme="1"/>
        <rFont val="游ゴシック"/>
        <family val="3"/>
        <charset val="128"/>
        <scheme val="minor"/>
      </rPr>
      <t xml:space="preserve"> 物品の製造、物品の購入、役務及び物品の売払（物品等）を報告する。</t>
    </r>
    <rPh sb="2" eb="4">
      <t>ブッピン</t>
    </rPh>
    <rPh sb="5" eb="7">
      <t>セイゾウ</t>
    </rPh>
    <rPh sb="8" eb="10">
      <t>ブッピン</t>
    </rPh>
    <rPh sb="11" eb="13">
      <t>コウニュウ</t>
    </rPh>
    <rPh sb="14" eb="16">
      <t>エキム</t>
    </rPh>
    <rPh sb="16" eb="17">
      <t>オヨ</t>
    </rPh>
    <rPh sb="18" eb="20">
      <t>ブッピン</t>
    </rPh>
    <rPh sb="21" eb="22">
      <t>ウ</t>
    </rPh>
    <rPh sb="22" eb="23">
      <t>ハラ</t>
    </rPh>
    <rPh sb="24" eb="26">
      <t>ブッピン</t>
    </rPh>
    <rPh sb="26" eb="27">
      <t>トウ</t>
    </rPh>
    <rPh sb="29" eb="31">
      <t>ホウコク</t>
    </rPh>
    <phoneticPr fontId="1"/>
  </si>
  <si>
    <t>令和２年１１月</t>
    <rPh sb="0" eb="2">
      <t>レイワ</t>
    </rPh>
    <rPh sb="3" eb="4">
      <t>ネン</t>
    </rPh>
    <rPh sb="6" eb="7">
      <t>ガツ</t>
    </rPh>
    <phoneticPr fontId="1"/>
  </si>
  <si>
    <t>入札状況に係る報告等に関する措置について（装管調第１１５号。２７．１０．１）に基づく報告</t>
    <rPh sb="0" eb="2">
      <t>ニュウサツ</t>
    </rPh>
    <rPh sb="2" eb="4">
      <t>ジョウキョウ</t>
    </rPh>
    <rPh sb="5" eb="6">
      <t>カカ</t>
    </rPh>
    <rPh sb="7" eb="9">
      <t>ホウコク</t>
    </rPh>
    <rPh sb="9" eb="10">
      <t>トウ</t>
    </rPh>
    <rPh sb="11" eb="12">
      <t>カン</t>
    </rPh>
    <rPh sb="14" eb="16">
      <t>ソチ</t>
    </rPh>
    <rPh sb="21" eb="22">
      <t>ソウ</t>
    </rPh>
    <rPh sb="22" eb="23">
      <t>カン</t>
    </rPh>
    <rPh sb="23" eb="24">
      <t>チョウ</t>
    </rPh>
    <rPh sb="24" eb="25">
      <t>ダイ</t>
    </rPh>
    <rPh sb="28" eb="29">
      <t>ゴウ</t>
    </rPh>
    <rPh sb="39" eb="40">
      <t>モト</t>
    </rPh>
    <rPh sb="42" eb="44">
      <t>ホウコク</t>
    </rPh>
    <phoneticPr fontId="1"/>
  </si>
  <si>
    <t>公共調達の適正化を図るための措置について（装管調第１０７号。２７．１０．１）に基づく公表</t>
    <rPh sb="0" eb="2">
      <t>コウキョウ</t>
    </rPh>
    <rPh sb="2" eb="4">
      <t>チョウタツ</t>
    </rPh>
    <rPh sb="5" eb="7">
      <t>テキセイ</t>
    </rPh>
    <rPh sb="7" eb="8">
      <t>カ</t>
    </rPh>
    <rPh sb="9" eb="10">
      <t>ハカ</t>
    </rPh>
    <rPh sb="14" eb="16">
      <t>ソチ</t>
    </rPh>
    <rPh sb="21" eb="22">
      <t>ソウ</t>
    </rPh>
    <rPh sb="22" eb="23">
      <t>カン</t>
    </rPh>
    <rPh sb="23" eb="24">
      <t>チョウ</t>
    </rPh>
    <rPh sb="24" eb="25">
      <t>ダイ</t>
    </rPh>
    <rPh sb="28" eb="29">
      <t>ゴウ</t>
    </rPh>
    <rPh sb="39" eb="40">
      <t>モト</t>
    </rPh>
    <rPh sb="42" eb="44">
      <t>コウヒョウ</t>
    </rPh>
    <phoneticPr fontId="1"/>
  </si>
  <si>
    <t>・各部等の契約状況を契約の都度整理し確認を行う。</t>
    <rPh sb="1" eb="3">
      <t>カクブ</t>
    </rPh>
    <rPh sb="3" eb="4">
      <t>トウ</t>
    </rPh>
    <rPh sb="5" eb="7">
      <t>ケイヤク</t>
    </rPh>
    <rPh sb="7" eb="9">
      <t>ジョウキョウ</t>
    </rPh>
    <rPh sb="10" eb="12">
      <t>ケイヤク</t>
    </rPh>
    <rPh sb="13" eb="15">
      <t>ツド</t>
    </rPh>
    <rPh sb="15" eb="17">
      <t>セイリ</t>
    </rPh>
    <rPh sb="18" eb="20">
      <t>カクニン</t>
    </rPh>
    <rPh sb="21" eb="22">
      <t>オコナ</t>
    </rPh>
    <phoneticPr fontId="1"/>
  </si>
  <si>
    <r>
      <t xml:space="preserve">・各部等窓口から随意契約情報（Ｘ月分）を受領する。
</t>
    </r>
    <r>
      <rPr>
        <sz val="8"/>
        <color theme="1"/>
        <rFont val="游ゴシック"/>
        <family val="3"/>
        <charset val="128"/>
        <scheme val="minor"/>
      </rPr>
      <t>※ADAMS情報で、受領した情報以外で、該当となりそうな案件がないか確認</t>
    </r>
    <phoneticPr fontId="1"/>
  </si>
  <si>
    <r>
      <t>・随意契約の情報（Ｘ月分）については、該当の有無について</t>
    </r>
    <r>
      <rPr>
        <u/>
        <sz val="11"/>
        <color rgb="FFFF0000"/>
        <rFont val="游ゴシック"/>
        <family val="3"/>
        <charset val="128"/>
        <scheme val="minor"/>
      </rPr>
      <t>５日まで</t>
    </r>
    <r>
      <rPr>
        <sz val="11"/>
        <color theme="1"/>
        <rFont val="游ゴシック"/>
        <family val="2"/>
        <charset val="128"/>
        <scheme val="minor"/>
      </rPr>
      <t>に会計課へ報告する。</t>
    </r>
    <rPh sb="29" eb="30">
      <t>ニチ</t>
    </rPh>
    <phoneticPr fontId="1"/>
  </si>
  <si>
    <t>・入札情報を受領後、随意契約の情報と併せた資料を速やかに各部等窓口に展開する。</t>
    <rPh sb="1" eb="3">
      <t>ニュウサツ</t>
    </rPh>
    <rPh sb="3" eb="5">
      <t>ジョウホウ</t>
    </rPh>
    <rPh sb="6" eb="8">
      <t>ジュリョウ</t>
    </rPh>
    <rPh sb="8" eb="9">
      <t>ゴ</t>
    </rPh>
    <rPh sb="10" eb="12">
      <t>ズイイ</t>
    </rPh>
    <rPh sb="12" eb="14">
      <t>ケイヤク</t>
    </rPh>
    <rPh sb="15" eb="17">
      <t>ジョウホウ</t>
    </rPh>
    <rPh sb="18" eb="19">
      <t>アワ</t>
    </rPh>
    <rPh sb="21" eb="23">
      <t>シリョウ</t>
    </rPh>
    <rPh sb="24" eb="25">
      <t>スミ</t>
    </rPh>
    <rPh sb="28" eb="30">
      <t>カクブ</t>
    </rPh>
    <rPh sb="30" eb="31">
      <t>トウ</t>
    </rPh>
    <rPh sb="31" eb="33">
      <t>マドグチ</t>
    </rPh>
    <rPh sb="34" eb="36">
      <t>テンカイ</t>
    </rPh>
    <phoneticPr fontId="1"/>
  </si>
  <si>
    <r>
      <t>・入札情報（Ｘ月分）を</t>
    </r>
    <r>
      <rPr>
        <u/>
        <sz val="11"/>
        <color rgb="FFFF0000"/>
        <rFont val="游ゴシック"/>
        <family val="3"/>
        <charset val="128"/>
        <scheme val="minor"/>
      </rPr>
      <t>１０日まで</t>
    </r>
    <r>
      <rPr>
        <sz val="11"/>
        <color theme="1"/>
        <rFont val="游ゴシック"/>
        <family val="2"/>
        <charset val="128"/>
        <scheme val="minor"/>
      </rPr>
      <t>に会計課に共有</t>
    </r>
    <rPh sb="1" eb="3">
      <t>ニュウサツ</t>
    </rPh>
    <rPh sb="3" eb="5">
      <t>ジョウホウ</t>
    </rPh>
    <rPh sb="7" eb="8">
      <t>ツキ</t>
    </rPh>
    <rPh sb="8" eb="9">
      <t>ブン</t>
    </rPh>
    <rPh sb="13" eb="14">
      <t>ニチ</t>
    </rPh>
    <rPh sb="17" eb="20">
      <t>カイケイカ</t>
    </rPh>
    <rPh sb="21" eb="23">
      <t>キョウユウ</t>
    </rPh>
    <phoneticPr fontId="1"/>
  </si>
  <si>
    <t>・各部等窓口から提出のあった公表資料を入札情報等と突合させる。</t>
    <rPh sb="1" eb="3">
      <t>カクブ</t>
    </rPh>
    <rPh sb="3" eb="4">
      <t>トウ</t>
    </rPh>
    <rPh sb="4" eb="6">
      <t>マドグチ</t>
    </rPh>
    <rPh sb="8" eb="10">
      <t>テイシュツ</t>
    </rPh>
    <rPh sb="14" eb="16">
      <t>コウヒョウ</t>
    </rPh>
    <rPh sb="16" eb="18">
      <t>シリョウ</t>
    </rPh>
    <rPh sb="19" eb="21">
      <t>ニュウサツ</t>
    </rPh>
    <rPh sb="21" eb="23">
      <t>ジョウホウ</t>
    </rPh>
    <rPh sb="23" eb="24">
      <t>トウ</t>
    </rPh>
    <rPh sb="25" eb="27">
      <t>トツゴウ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</si>
  <si>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</si>
  <si>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</si>
  <si>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</si>
  <si>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</si>
  <si>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</si>
  <si>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</si>
  <si>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</si>
  <si>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</si>
  <si>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</si>
  <si>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</si>
  <si>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</si>
  <si>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</si>
  <si>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</si>
  <si>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</si>
  <si>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</si>
  <si>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</si>
  <si>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</si>
  <si>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</si>
  <si>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</si>
  <si>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</si>
  <si>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</si>
  <si>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</si>
  <si>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</si>
  <si>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</si>
  <si>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 xml:space="preserve">                                                                                                                                                                                                                                                                                                                                                                                                                                                                                                                                                                                                                                                                                                                                                                                                                                                                                                                                                                                                                                           </t>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</si>
  <si>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</si>
  <si>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南関東防衛局(５)キャビネットの購入等
一式</t>
    <rPh sb="21" eb="23">
      <t>イッシキ</t>
    </rPh>
    <phoneticPr fontId="1"/>
  </si>
  <si>
    <t>(株)トミヤ
神奈川県横浜市西区伊勢町1-15</t>
    <rPh sb="7" eb="14">
      <t>カナガワケンヨコハマシ</t>
    </rPh>
    <rPh sb="14" eb="16">
      <t>ニシク</t>
    </rPh>
    <rPh sb="16" eb="19">
      <t>イセマチ</t>
    </rPh>
    <phoneticPr fontId="1"/>
  </si>
  <si>
    <t>一般競争入札</t>
    <rPh sb="0" eb="2">
      <t>イッパン</t>
    </rPh>
    <rPh sb="2" eb="4">
      <t>キョウソウ</t>
    </rPh>
    <rPh sb="4" eb="6">
      <t>ニュウサツ</t>
    </rPh>
    <phoneticPr fontId="1"/>
  </si>
  <si>
    <t>南関東防衛局(５)装備課原状回復及び処分業務
一式</t>
    <phoneticPr fontId="1"/>
  </si>
  <si>
    <t>国際ビルサービス(株)
神奈川県横浜市港北区新横浜2-5-1</t>
    <rPh sb="0" eb="2">
      <t>コクサイ</t>
    </rPh>
    <rPh sb="9" eb="10">
      <t>カブ</t>
    </rPh>
    <phoneticPr fontId="1"/>
  </si>
  <si>
    <t>南関東防衛局(５)ＯＡフロア設置等業務(その２)
一式</t>
    <phoneticPr fontId="1"/>
  </si>
  <si>
    <t>(株)ハンデックス
宮城県仙台市宮城野区鶴ヶ谷東2-23-10</t>
    <phoneticPr fontId="1"/>
  </si>
  <si>
    <t>南関東防衛局(５)産業廃棄物処理業務
一式</t>
    <phoneticPr fontId="1"/>
  </si>
  <si>
    <t>(株)リーテム
東京都千代田区外神田3-6-10</t>
    <phoneticPr fontId="1"/>
  </si>
  <si>
    <t>9010001025788</t>
    <phoneticPr fontId="1"/>
  </si>
  <si>
    <t>プライムセキュリティーサービス(株)
山梨県富士吉田市下吉田6丁目18番47号</t>
    <rPh sb="19" eb="22">
      <t>ヤマナシケン</t>
    </rPh>
    <rPh sb="22" eb="27">
      <t>フジヨシダシ</t>
    </rPh>
    <rPh sb="27" eb="30">
      <t>シモヨシダ</t>
    </rPh>
    <rPh sb="31" eb="33">
      <t>チョウメ</t>
    </rPh>
    <rPh sb="35" eb="36">
      <t>バン</t>
    </rPh>
    <rPh sb="38" eb="39">
      <t>ゴウ</t>
    </rPh>
    <phoneticPr fontId="1"/>
  </si>
  <si>
    <t>支出負担行為担当官
南関東防衛局長 
末富　理栄
神奈川県横浜市中区
北仲通5-57</t>
    <rPh sb="0" eb="9">
      <t>シシュツフタンコウイタントウカン</t>
    </rPh>
    <rPh sb="10" eb="13">
      <t>ミナミカントウ</t>
    </rPh>
    <rPh sb="13" eb="17">
      <t>ボウエイキョクチョウ</t>
    </rPh>
    <rPh sb="19" eb="21">
      <t>スエトミ</t>
    </rPh>
    <rPh sb="22" eb="23">
      <t>リ</t>
    </rPh>
    <rPh sb="23" eb="24">
      <t>サカエ</t>
    </rPh>
    <rPh sb="25" eb="32">
      <t>カナガワケンヨコハマシ</t>
    </rPh>
    <rPh sb="32" eb="34">
      <t>ナカク</t>
    </rPh>
    <rPh sb="35" eb="38">
      <t>キタナカドオリ</t>
    </rPh>
    <phoneticPr fontId="1"/>
  </si>
  <si>
    <t>一般財団法人日本不動産研究所
東京都港区虎ノ門1-3-1</t>
    <rPh sb="0" eb="4">
      <t>イッパンザイダン</t>
    </rPh>
    <rPh sb="4" eb="6">
      <t>ホウジン</t>
    </rPh>
    <rPh sb="6" eb="14">
      <t>ニホンフドウサンケンキュウショ</t>
    </rPh>
    <rPh sb="15" eb="18">
      <t>トウキョウト</t>
    </rPh>
    <rPh sb="18" eb="20">
      <t>ミナトク</t>
    </rPh>
    <rPh sb="20" eb="21">
      <t>トラ</t>
    </rPh>
    <rPh sb="22" eb="23">
      <t>モン</t>
    </rPh>
    <phoneticPr fontId="1"/>
  </si>
  <si>
    <t>北富士演習場(５)１０４移転訓練に伴う警備業務
一式</t>
    <rPh sb="0" eb="3">
      <t>キタフジ</t>
    </rPh>
    <rPh sb="3" eb="6">
      <t>エンシュウジョウ</t>
    </rPh>
    <rPh sb="12" eb="16">
      <t>イテンクンレン</t>
    </rPh>
    <rPh sb="17" eb="18">
      <t>トモナ</t>
    </rPh>
    <rPh sb="19" eb="21">
      <t>ケイビ</t>
    </rPh>
    <rPh sb="21" eb="23">
      <t>ギョウム</t>
    </rPh>
    <rPh sb="24" eb="26">
      <t>イッシキ</t>
    </rPh>
    <phoneticPr fontId="1"/>
  </si>
  <si>
    <t>東富士演習場(５)不動産鑑定評価業務
一式</t>
    <rPh sb="0" eb="6">
      <t>ヒガシフジエンシュウジョウ</t>
    </rPh>
    <rPh sb="9" eb="12">
      <t>フドウサン</t>
    </rPh>
    <rPh sb="12" eb="14">
      <t>カンテイ</t>
    </rPh>
    <rPh sb="14" eb="16">
      <t>ヒョウカ</t>
    </rPh>
    <rPh sb="16" eb="18">
      <t>ギョウム</t>
    </rPh>
    <rPh sb="20" eb="22">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</si>
</sst>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円&quot;"/>
    <numFmt numFmtId="178" formatCode="0_);[Red]\(0\)"/>
    <numFmt numFmtId="179" formatCode="[$-411]ggge&quot;年&quot;m&quot;月&quot;d&quot;日&quot;;@"/>
    <numFmt numFmtId="180" formatCode="#,##0;&quot;▲&quot;#,##0"/>
  </numFmts>
  <fonts count="20">
    <font>
      <sz val="11"/>
      <color theme="1"/>
      <name val="游ゴシック"/>
      <family val="2"/>
      <charset val="128"/>
      <scheme val="minor"/>
    </font>
    <font>
      <sz val="6"/>
      <name val="游ゴシック"/>
      <family val="2"/>
      <charset val="128"/>
      <scheme val="minor"/>
    </font>
    <font>
      <u/>
      <sz val="11"/>
      <color theme="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u/>
      <sz val="11"/>
      <color rgb="FFFF0000"/>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b/>
      <sz val="14"/>
      <color theme="1"/>
      <name val="游ゴシック"/>
      <family val="3"/>
      <charset val="128"/>
      <scheme val="minor"/>
    </font>
    <font>
      <sz val="8"/>
      <color theme="1"/>
      <name val="游ゴシック"/>
      <family val="3"/>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9" fillId="0" borderId="0" applyFont="0" applyFill="0" applyBorder="0" applyAlignment="0" applyProtection="0">
      <alignment vertical="center"/>
    </xf>
    <xf numFmtId="0" fontId="10" fillId="0" borderId="0">
      <alignment vertical="center"/>
    </xf>
    <xf numFmtId="0" fontId="10" fillId="0" borderId="0">
      <alignment vertical="center"/>
    </xf>
    <xf numFmtId="0" fontId="11" fillId="0" borderId="0">
      <alignment vertical="center"/>
    </xf>
  </cellStyleXfs>
  <cellXfs count="96">
    <xf numFmtId="0" fontId="0" fillId="0" borderId="0" xfId="0">
      <alignment vertical="center"/>
    </xf>
    <xf numFmtId="0" fontId="4" fillId="0" borderId="0" xfId="0" applyFont="1">
      <alignment vertical="center"/>
    </xf>
    <xf numFmtId="0" fontId="0" fillId="0" borderId="0" xfId="0" applyAlignment="1">
      <alignment horizontal="left" vertical="center" wrapTex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9" xfId="0" applyBorder="1">
      <alignmen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2" xfId="0" applyBorder="1">
      <alignment vertical="center"/>
    </xf>
    <xf numFmtId="0" fontId="0" fillId="0" borderId="8" xfId="0" applyBorder="1">
      <alignment vertical="center"/>
    </xf>
    <xf numFmtId="0" fontId="0" fillId="0" borderId="3" xfId="0" applyBorder="1">
      <alignment vertical="center"/>
    </xf>
    <xf numFmtId="0" fontId="0" fillId="0" borderId="0" xfId="0" applyBorder="1" applyAlignment="1">
      <alignment vertical="center" wrapText="1"/>
    </xf>
    <xf numFmtId="0" fontId="0" fillId="0" borderId="9" xfId="0" applyBorder="1" applyAlignment="1">
      <alignment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6" fillId="0" borderId="0" xfId="0" applyFont="1">
      <alignment vertical="center"/>
    </xf>
    <xf numFmtId="0" fontId="12" fillId="0" borderId="0" xfId="0" applyFont="1">
      <alignment vertical="center"/>
    </xf>
    <xf numFmtId="0" fontId="0" fillId="0" borderId="0" xfId="0" applyAlignment="1">
      <alignment horizontal="right" vertical="center"/>
    </xf>
    <xf numFmtId="0" fontId="0" fillId="0" borderId="0" xfId="0" applyBorder="1" applyAlignment="1">
      <alignment horizontal="left" vertical="center" wrapText="1"/>
    </xf>
    <xf numFmtId="0" fontId="14" fillId="0" borderId="0" xfId="0" applyFont="1">
      <alignment vertical="center"/>
    </xf>
    <xf numFmtId="10" fontId="15" fillId="0" borderId="1" xfId="0" applyNumberFormat="1" applyFont="1" applyFill="1" applyBorder="1" applyAlignment="1">
      <alignment vertical="center" wrapText="1"/>
    </xf>
    <xf numFmtId="0" fontId="15" fillId="0" borderId="1" xfId="0" applyFont="1" applyFill="1" applyBorder="1" applyAlignment="1">
      <alignment vertical="center" wrapText="1"/>
    </xf>
    <xf numFmtId="0" fontId="14" fillId="0" borderId="1" xfId="0" applyFont="1" applyBorder="1">
      <alignment vertical="center"/>
    </xf>
    <xf numFmtId="0" fontId="14" fillId="0" borderId="0" xfId="0" applyFont="1" applyAlignment="1">
      <alignment horizontal="center" vertical="center"/>
    </xf>
    <xf numFmtId="0" fontId="15" fillId="0" borderId="0" xfId="0" applyFont="1" applyFill="1">
      <alignment vertical="center"/>
    </xf>
    <xf numFmtId="0" fontId="15" fillId="0" borderId="0" xfId="0" applyFont="1" applyFill="1" applyAlignment="1">
      <alignment horizontal="center" vertical="center"/>
    </xf>
    <xf numFmtId="0" fontId="16" fillId="0" borderId="0" xfId="0" applyFont="1" applyFill="1">
      <alignment vertical="center"/>
    </xf>
    <xf numFmtId="0" fontId="17" fillId="0" borderId="1" xfId="0" applyFont="1" applyBorder="1" applyAlignment="1">
      <alignment horizontal="center" vertical="center"/>
    </xf>
    <xf numFmtId="0" fontId="18" fillId="0" borderId="1" xfId="3" applyFont="1" applyFill="1" applyBorder="1" applyAlignment="1">
      <alignment horizontal="center" vertical="center" wrapText="1" shrinkToFit="1"/>
    </xf>
    <xf numFmtId="10" fontId="17" fillId="0" borderId="1" xfId="3" applyNumberFormat="1" applyFont="1" applyFill="1" applyBorder="1" applyAlignment="1">
      <alignment horizontal="right" vertical="center" wrapText="1"/>
    </xf>
    <xf numFmtId="0" fontId="17" fillId="0" borderId="1" xfId="3" applyFont="1" applyFill="1" applyBorder="1" applyAlignment="1">
      <alignment horizontal="center" vertical="center" wrapText="1"/>
    </xf>
    <xf numFmtId="49" fontId="17" fillId="0" borderId="1" xfId="3" applyNumberFormat="1" applyFont="1" applyFill="1" applyBorder="1" applyAlignment="1">
      <alignment horizontal="center" vertical="center" wrapText="1"/>
    </xf>
    <xf numFmtId="0" fontId="17" fillId="0" borderId="1" xfId="3" applyFont="1" applyFill="1" applyBorder="1" applyAlignment="1">
      <alignment vertical="center" wrapText="1"/>
    </xf>
    <xf numFmtId="58" fontId="17" fillId="0" borderId="1" xfId="3" applyNumberFormat="1" applyFont="1" applyFill="1" applyBorder="1" applyAlignment="1">
      <alignment horizontal="center" vertical="center" wrapText="1"/>
    </xf>
    <xf numFmtId="0" fontId="17" fillId="0" borderId="1" xfId="3" applyFont="1" applyFill="1" applyBorder="1" applyAlignment="1">
      <alignment horizontal="left" vertical="center" wrapText="1"/>
    </xf>
    <xf numFmtId="0" fontId="15" fillId="0" borderId="1" xfId="3" applyFont="1" applyFill="1" applyBorder="1" applyAlignment="1">
      <alignment horizontal="center" vertical="center" wrapText="1"/>
    </xf>
    <xf numFmtId="0" fontId="14" fillId="0" borderId="1" xfId="0" applyFont="1" applyBorder="1" applyAlignment="1">
      <alignment vertical="center" wrapText="1"/>
    </xf>
    <xf numFmtId="177" fontId="17" fillId="0" borderId="1" xfId="1" applyNumberFormat="1" applyFont="1" applyFill="1" applyBorder="1" applyAlignment="1">
      <alignment horizontal="right" vertical="center" wrapText="1"/>
    </xf>
    <xf numFmtId="0" fontId="17" fillId="0" borderId="1" xfId="0" applyFont="1" applyBorder="1">
      <alignment vertical="center"/>
    </xf>
    <xf numFmtId="0" fontId="17" fillId="0" borderId="1" xfId="3" applyFont="1" applyFill="1" applyBorder="1" applyAlignment="1">
      <alignment horizontal="center" vertical="center" wrapText="1" shrinkToFit="1"/>
    </xf>
    <xf numFmtId="0" fontId="15" fillId="0" borderId="1" xfId="0" applyFont="1" applyFill="1" applyBorder="1" applyAlignment="1">
      <alignment horizontal="center" vertical="center" wrapText="1"/>
    </xf>
    <xf numFmtId="180" fontId="10" fillId="2" borderId="4" xfId="4" applyNumberFormat="1" applyFont="1" applyFill="1" applyBorder="1" applyAlignment="1">
      <alignment horizontal="center" vertical="center"/>
    </xf>
    <xf numFmtId="0" fontId="15" fillId="2" borderId="1" xfId="3" applyFont="1" applyFill="1" applyBorder="1" applyAlignment="1">
      <alignment horizontal="left" vertical="center" wrapText="1"/>
    </xf>
    <xf numFmtId="177" fontId="15" fillId="2" borderId="1" xfId="1" applyNumberFormat="1" applyFont="1" applyFill="1" applyBorder="1" applyAlignment="1">
      <alignment horizontal="center" vertical="center" wrapText="1"/>
    </xf>
    <xf numFmtId="176" fontId="15" fillId="2" borderId="1" xfId="3" applyNumberFormat="1" applyFont="1" applyFill="1" applyBorder="1" applyAlignment="1">
      <alignment horizontal="center" vertical="center" wrapText="1"/>
    </xf>
    <xf numFmtId="0" fontId="15" fillId="0" borderId="1" xfId="3" applyFont="1" applyFill="1" applyBorder="1" applyAlignment="1">
      <alignment horizontal="left" vertical="center" wrapText="1"/>
    </xf>
    <xf numFmtId="179" fontId="15" fillId="0" borderId="1" xfId="0" applyNumberFormat="1" applyFont="1" applyFill="1" applyBorder="1" applyAlignment="1">
      <alignment horizontal="center" vertical="center"/>
    </xf>
    <xf numFmtId="177" fontId="15" fillId="2" borderId="1" xfId="1" applyNumberFormat="1" applyFont="1" applyFill="1" applyBorder="1" applyAlignment="1">
      <alignment vertical="center" shrinkToFit="1"/>
    </xf>
    <xf numFmtId="177" fontId="15" fillId="2" borderId="1" xfId="3" applyNumberFormat="1" applyFont="1" applyFill="1" applyBorder="1" applyAlignment="1">
      <alignment vertical="center" shrinkToFit="1"/>
    </xf>
    <xf numFmtId="0" fontId="15" fillId="0" borderId="1" xfId="3" applyFont="1" applyFill="1" applyBorder="1" applyAlignment="1">
      <alignment vertical="center" wrapText="1"/>
    </xf>
    <xf numFmtId="176" fontId="15" fillId="0" borderId="1" xfId="3" applyNumberFormat="1" applyFont="1" applyFill="1" applyBorder="1" applyAlignment="1">
      <alignment horizontal="center" vertical="center" wrapText="1"/>
    </xf>
    <xf numFmtId="177" fontId="15" fillId="0" borderId="1" xfId="1" applyNumberFormat="1" applyFont="1" applyFill="1" applyBorder="1" applyAlignment="1">
      <alignment horizontal="right" vertical="center" wrapText="1"/>
    </xf>
    <xf numFmtId="58" fontId="15" fillId="0" borderId="1" xfId="3" applyNumberFormat="1" applyFont="1" applyFill="1" applyBorder="1" applyAlignment="1">
      <alignment horizontal="center" vertical="center" wrapText="1"/>
    </xf>
    <xf numFmtId="10" fontId="15" fillId="0" borderId="1" xfId="3" applyNumberFormat="1" applyFont="1" applyFill="1" applyBorder="1" applyAlignment="1">
      <alignment horizontal="right" vertical="center" wrapText="1"/>
    </xf>
    <xf numFmtId="178" fontId="15" fillId="0" borderId="1" xfId="3" applyNumberFormat="1" applyFont="1" applyFill="1"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0" fillId="0" borderId="0" xfId="0"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828675</xdr:colOff>
      <xdr:row>14</xdr:row>
      <xdr:rowOff>1123946</xdr:rowOff>
    </xdr:from>
    <xdr:to>
      <xdr:col>9</xdr:col>
      <xdr:colOff>1476375</xdr:colOff>
      <xdr:row>17</xdr:row>
      <xdr:rowOff>66674</xdr:rowOff>
    </xdr:to>
    <xdr:sp macro="" textlink="">
      <xdr:nvSpPr>
        <xdr:cNvPr id="4" name="下矢印 3">
          <a:extLst>
            <a:ext uri="{FF2B5EF4-FFF2-40B4-BE49-F238E27FC236}">
              <a16:creationId xmlns:a16="http://schemas.microsoft.com/office/drawing/2014/main" id="{00000000-0008-0000-0100-000004000000}"/>
            </a:ext>
          </a:extLst>
        </xdr:cNvPr>
        <xdr:cNvSpPr/>
      </xdr:nvSpPr>
      <xdr:spPr>
        <a:xfrm>
          <a:off x="7134225" y="4562471"/>
          <a:ext cx="647700" cy="381003"/>
        </a:xfrm>
        <a:prstGeom prst="downArrow">
          <a:avLst>
            <a:gd name="adj1" fmla="val 47647"/>
            <a:gd name="adj2" fmla="val 6555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819150</xdr:colOff>
      <xdr:row>14</xdr:row>
      <xdr:rowOff>1123950</xdr:rowOff>
    </xdr:from>
    <xdr:to>
      <xdr:col>10</xdr:col>
      <xdr:colOff>1466850</xdr:colOff>
      <xdr:row>17</xdr:row>
      <xdr:rowOff>66678</xdr:rowOff>
    </xdr:to>
    <xdr:sp macro="" textlink="">
      <xdr:nvSpPr>
        <xdr:cNvPr id="5" name="下矢印 4">
          <a:extLst>
            <a:ext uri="{FF2B5EF4-FFF2-40B4-BE49-F238E27FC236}">
              <a16:creationId xmlns:a16="http://schemas.microsoft.com/office/drawing/2014/main" id="{00000000-0008-0000-0100-000005000000}"/>
            </a:ext>
          </a:extLst>
        </xdr:cNvPr>
        <xdr:cNvSpPr/>
      </xdr:nvSpPr>
      <xdr:spPr>
        <a:xfrm rot="10800000">
          <a:off x="9391650" y="4562475"/>
          <a:ext cx="647700" cy="381003"/>
        </a:xfrm>
        <a:prstGeom prst="downArrow">
          <a:avLst>
            <a:gd name="adj1" fmla="val 47647"/>
            <a:gd name="adj2" fmla="val 6555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600075</xdr:colOff>
      <xdr:row>14</xdr:row>
      <xdr:rowOff>1123950</xdr:rowOff>
    </xdr:from>
    <xdr:to>
      <xdr:col>8</xdr:col>
      <xdr:colOff>1238250</xdr:colOff>
      <xdr:row>17</xdr:row>
      <xdr:rowOff>66678</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rot="10800000">
          <a:off x="4895850" y="4562475"/>
          <a:ext cx="638175" cy="381003"/>
        </a:xfrm>
        <a:prstGeom prst="downArrow">
          <a:avLst>
            <a:gd name="adj1" fmla="val 47647"/>
            <a:gd name="adj2" fmla="val 6555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28576</xdr:colOff>
      <xdr:row>19</xdr:row>
      <xdr:rowOff>161932</xdr:rowOff>
    </xdr:from>
    <xdr:to>
      <xdr:col>7</xdr:col>
      <xdr:colOff>200029</xdr:colOff>
      <xdr:row>22</xdr:row>
      <xdr:rowOff>95257</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rot="16200000">
          <a:off x="3562353" y="5248280"/>
          <a:ext cx="647700" cy="381003"/>
        </a:xfrm>
        <a:prstGeom prst="downArrow">
          <a:avLst>
            <a:gd name="adj1" fmla="val 47647"/>
            <a:gd name="adj2" fmla="val 6555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419100</xdr:colOff>
      <xdr:row>24</xdr:row>
      <xdr:rowOff>95250</xdr:rowOff>
    </xdr:from>
    <xdr:to>
      <xdr:col>5</xdr:col>
      <xdr:colOff>1028700</xdr:colOff>
      <xdr:row>27</xdr:row>
      <xdr:rowOff>47628</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rot="10800000">
          <a:off x="2743200" y="6496050"/>
          <a:ext cx="609600" cy="381003"/>
        </a:xfrm>
        <a:prstGeom prst="downArrow">
          <a:avLst>
            <a:gd name="adj1" fmla="val 47647"/>
            <a:gd name="adj2" fmla="val 6555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790575</xdr:colOff>
      <xdr:row>9</xdr:row>
      <xdr:rowOff>38099</xdr:rowOff>
    </xdr:from>
    <xdr:to>
      <xdr:col>13</xdr:col>
      <xdr:colOff>1438275</xdr:colOff>
      <xdr:row>14</xdr:row>
      <xdr:rowOff>57150</xdr:rowOff>
    </xdr:to>
    <xdr:sp macro="" textlink="">
      <xdr:nvSpPr>
        <xdr:cNvPr id="11" name="下矢印 10">
          <a:extLst>
            <a:ext uri="{FF2B5EF4-FFF2-40B4-BE49-F238E27FC236}">
              <a16:creationId xmlns:a16="http://schemas.microsoft.com/office/drawing/2014/main" id="{00000000-0008-0000-0100-00000B000000}"/>
            </a:ext>
          </a:extLst>
        </xdr:cNvPr>
        <xdr:cNvSpPr/>
      </xdr:nvSpPr>
      <xdr:spPr>
        <a:xfrm rot="10800000">
          <a:off x="11953875" y="2295524"/>
          <a:ext cx="647700" cy="1200151"/>
        </a:xfrm>
        <a:prstGeom prst="downArrow">
          <a:avLst>
            <a:gd name="adj1" fmla="val 47647"/>
            <a:gd name="adj2" fmla="val 5379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800100</xdr:colOff>
      <xdr:row>11</xdr:row>
      <xdr:rowOff>571500</xdr:rowOff>
    </xdr:from>
    <xdr:to>
      <xdr:col>9</xdr:col>
      <xdr:colOff>1447800</xdr:colOff>
      <xdr:row>14</xdr:row>
      <xdr:rowOff>19053</xdr:rowOff>
    </xdr:to>
    <xdr:sp macro="" textlink="">
      <xdr:nvSpPr>
        <xdr:cNvPr id="10" name="下矢印 9">
          <a:extLst>
            <a:ext uri="{FF2B5EF4-FFF2-40B4-BE49-F238E27FC236}">
              <a16:creationId xmlns:a16="http://schemas.microsoft.com/office/drawing/2014/main" id="{00000000-0008-0000-0100-00000A000000}"/>
            </a:ext>
          </a:extLst>
        </xdr:cNvPr>
        <xdr:cNvSpPr/>
      </xdr:nvSpPr>
      <xdr:spPr>
        <a:xfrm>
          <a:off x="7105650" y="3076575"/>
          <a:ext cx="647700" cy="381003"/>
        </a:xfrm>
        <a:prstGeom prst="downArrow">
          <a:avLst>
            <a:gd name="adj1" fmla="val 47647"/>
            <a:gd name="adj2" fmla="val 6555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U22"/>
  <sheetViews>
    <sheetView view="pageBreakPreview" zoomScale="130" zoomScaleNormal="115" zoomScaleSheetLayoutView="130" workbookViewId="0">
      <selection activeCell="V12" sqref="V12"/>
    </sheetView>
  </sheetViews>
  <sheetFormatPr defaultRowHeight="18.75"/>
  <cols>
    <col min="1" max="1" width="2" customWidth="1"/>
    <col min="2" max="2" width="2.625" customWidth="1"/>
    <col min="3" max="3" width="2" customWidth="1"/>
    <col min="4" max="4" width="2.375" customWidth="1"/>
    <col min="5" max="5" width="2.5" bestFit="1" customWidth="1"/>
    <col min="6" max="6" width="2.5" customWidth="1"/>
    <col min="7" max="9" width="7.5" customWidth="1"/>
  </cols>
  <sheetData>
    <row r="2" spans="2:17" ht="24">
      <c r="B2" s="32" t="s">
        <v>41</v>
      </c>
    </row>
    <row r="3" spans="2:17">
      <c r="C3" t="s">
        <v>0</v>
      </c>
    </row>
    <row r="4" spans="2:17">
      <c r="D4" s="1" t="s">
        <v>29</v>
      </c>
    </row>
    <row r="5" spans="2:17">
      <c r="E5">
        <v>1</v>
      </c>
      <c r="G5" t="s">
        <v>1</v>
      </c>
    </row>
    <row r="6" spans="2:17">
      <c r="E6">
        <v>2</v>
      </c>
      <c r="G6" t="s">
        <v>2</v>
      </c>
    </row>
    <row r="7" spans="2:17">
      <c r="E7">
        <v>3</v>
      </c>
      <c r="G7" t="s">
        <v>3</v>
      </c>
    </row>
    <row r="8" spans="2:17">
      <c r="E8">
        <v>4</v>
      </c>
      <c r="G8" t="s">
        <v>4</v>
      </c>
    </row>
    <row r="9" spans="2:17">
      <c r="C9" t="s">
        <v>5</v>
      </c>
    </row>
    <row r="10" spans="2:17">
      <c r="D10" t="s">
        <v>6</v>
      </c>
    </row>
    <row r="11" spans="2:17">
      <c r="C11" t="s">
        <v>7</v>
      </c>
    </row>
    <row r="12" spans="2:17">
      <c r="D12" t="s">
        <v>8</v>
      </c>
    </row>
    <row r="13" spans="2:17">
      <c r="D13" s="71" t="s">
        <v>9</v>
      </c>
      <c r="E13" s="71"/>
      <c r="F13" s="71"/>
      <c r="G13" s="71"/>
      <c r="H13" s="71"/>
      <c r="I13" s="71"/>
      <c r="J13" s="71"/>
      <c r="K13" s="71"/>
      <c r="L13" s="71"/>
      <c r="M13" s="71"/>
      <c r="N13" s="71"/>
      <c r="O13" s="71"/>
      <c r="P13" s="71"/>
      <c r="Q13" s="71"/>
    </row>
    <row r="14" spans="2:17">
      <c r="D14" s="71"/>
      <c r="E14" s="71"/>
      <c r="F14" s="71"/>
      <c r="G14" s="71"/>
      <c r="H14" s="71"/>
      <c r="I14" s="71"/>
      <c r="J14" s="71"/>
      <c r="K14" s="71"/>
      <c r="L14" s="71"/>
      <c r="M14" s="71"/>
      <c r="N14" s="71"/>
      <c r="O14" s="71"/>
      <c r="P14" s="71"/>
      <c r="Q14" s="71"/>
    </row>
    <row r="17" spans="2:21" ht="24">
      <c r="B17" s="32" t="s">
        <v>40</v>
      </c>
    </row>
    <row r="18" spans="2:21">
      <c r="C18" s="1" t="s">
        <v>37</v>
      </c>
    </row>
    <row r="19" spans="2:21">
      <c r="C19" s="71" t="s">
        <v>34</v>
      </c>
      <c r="D19" s="71"/>
      <c r="E19" s="71"/>
      <c r="F19" s="71"/>
      <c r="G19" s="71"/>
      <c r="H19" s="71"/>
      <c r="I19" s="71"/>
      <c r="J19" s="71"/>
      <c r="K19" s="71"/>
      <c r="L19" s="71"/>
      <c r="M19" s="71"/>
      <c r="N19" s="71"/>
      <c r="O19" s="71"/>
      <c r="P19" s="71"/>
      <c r="Q19" s="71"/>
      <c r="R19" s="71"/>
      <c r="S19" s="71"/>
      <c r="T19" s="71"/>
      <c r="U19" s="71"/>
    </row>
    <row r="20" spans="2:21">
      <c r="C20" s="71"/>
      <c r="D20" s="71"/>
      <c r="E20" s="71"/>
      <c r="F20" s="71"/>
      <c r="G20" s="71"/>
      <c r="H20" s="71"/>
      <c r="I20" s="71"/>
      <c r="J20" s="71"/>
      <c r="K20" s="71"/>
      <c r="L20" s="71"/>
      <c r="M20" s="71"/>
      <c r="N20" s="71"/>
      <c r="O20" s="71"/>
      <c r="P20" s="71"/>
      <c r="Q20" s="71"/>
      <c r="R20" s="71"/>
      <c r="S20" s="71"/>
      <c r="T20" s="71"/>
      <c r="U20" s="71"/>
    </row>
    <row r="21" spans="2:21">
      <c r="C21" t="s">
        <v>36</v>
      </c>
    </row>
    <row r="22" spans="2:21">
      <c r="C22" t="s">
        <v>38</v>
      </c>
    </row>
  </sheetData>
  <mergeCells count="2">
    <mergeCell ref="D13:Q14"/>
    <mergeCell ref="C19:U20"/>
  </mergeCells>
  <phoneticPr fontId="1"/>
  <pageMargins left="0.7" right="0.7" top="0.75" bottom="0.75" header="0.3" footer="0.3"/>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O29"/>
  <sheetViews>
    <sheetView view="pageBreakPreview" zoomScale="85" zoomScaleNormal="85" zoomScaleSheetLayoutView="85" workbookViewId="0">
      <selection activeCell="V12" sqref="V12"/>
    </sheetView>
  </sheetViews>
  <sheetFormatPr defaultRowHeight="18.75"/>
  <cols>
    <col min="2" max="2" width="2.25" customWidth="1"/>
    <col min="3" max="3" width="15" customWidth="1"/>
    <col min="4" max="5" width="2.125" customWidth="1"/>
    <col min="6" max="6" width="20.375" customWidth="1"/>
    <col min="7" max="8" width="2.75" customWidth="1"/>
    <col min="9" max="9" width="26.375" customWidth="1"/>
    <col min="10" max="11" width="29.75" customWidth="1"/>
    <col min="12" max="13" width="2.125" customWidth="1"/>
    <col min="14" max="14" width="30.125" customWidth="1"/>
    <col min="15" max="15" width="2" customWidth="1"/>
  </cols>
  <sheetData>
    <row r="1" spans="2:15" ht="18.75" customHeight="1">
      <c r="O1" s="33" t="s">
        <v>39</v>
      </c>
    </row>
    <row r="2" spans="2:15" ht="18.75" customHeight="1">
      <c r="O2" s="33" t="s">
        <v>32</v>
      </c>
    </row>
    <row r="3" spans="2:15" ht="9.75" customHeight="1"/>
    <row r="4" spans="2:15" ht="18.75" customHeight="1">
      <c r="B4" s="31" t="s">
        <v>28</v>
      </c>
    </row>
    <row r="5" spans="2:15" ht="9.75" customHeight="1"/>
    <row r="6" spans="2:15" ht="31.5" customHeight="1">
      <c r="B6" s="82" t="s">
        <v>26</v>
      </c>
      <c r="C6" s="82"/>
      <c r="D6" s="82"/>
      <c r="E6" s="83" t="s">
        <v>17</v>
      </c>
      <c r="F6" s="83"/>
      <c r="G6" s="84"/>
      <c r="H6" s="87" t="s">
        <v>18</v>
      </c>
      <c r="I6" s="83"/>
      <c r="J6" s="83"/>
      <c r="K6" s="83"/>
      <c r="L6" s="84"/>
      <c r="M6" s="87" t="s">
        <v>19</v>
      </c>
      <c r="N6" s="83"/>
      <c r="O6" s="84"/>
    </row>
    <row r="7" spans="2:15" ht="9.75" customHeight="1">
      <c r="B7" s="82"/>
      <c r="C7" s="82"/>
      <c r="D7" s="82"/>
      <c r="E7" s="85"/>
      <c r="F7" s="85"/>
      <c r="G7" s="86"/>
      <c r="H7" s="88"/>
      <c r="I7" s="85"/>
      <c r="J7" s="85"/>
      <c r="K7" s="85"/>
      <c r="L7" s="86"/>
      <c r="M7" s="88"/>
      <c r="N7" s="85"/>
      <c r="O7" s="86"/>
    </row>
    <row r="8" spans="2:15" ht="9.75" customHeight="1">
      <c r="B8" s="81" t="s">
        <v>20</v>
      </c>
      <c r="C8" s="81"/>
      <c r="D8" s="81"/>
      <c r="E8" s="12"/>
      <c r="F8" s="12"/>
      <c r="G8" s="13"/>
      <c r="H8" s="11"/>
      <c r="I8" s="12"/>
      <c r="J8" s="12"/>
      <c r="K8" s="12"/>
      <c r="L8" s="13"/>
      <c r="M8" s="11"/>
      <c r="N8" s="12"/>
      <c r="O8" s="13"/>
    </row>
    <row r="9" spans="2:15" ht="51" customHeight="1">
      <c r="B9" s="81"/>
      <c r="C9" s="81"/>
      <c r="D9" s="81"/>
      <c r="E9" s="7"/>
      <c r="F9" s="7"/>
      <c r="G9" s="4"/>
      <c r="H9" s="3"/>
      <c r="I9" s="7"/>
      <c r="J9" s="7"/>
      <c r="K9" s="7"/>
      <c r="L9" s="4"/>
      <c r="M9" s="3"/>
      <c r="N9" s="14" t="s">
        <v>27</v>
      </c>
      <c r="O9" s="19"/>
    </row>
    <row r="10" spans="2:15" ht="9.75" customHeight="1">
      <c r="B10" s="81"/>
      <c r="C10" s="81"/>
      <c r="D10" s="81"/>
      <c r="E10" s="17"/>
      <c r="F10" s="17"/>
      <c r="G10" s="18"/>
      <c r="H10" s="16"/>
      <c r="I10" s="17"/>
      <c r="J10" s="17"/>
      <c r="K10" s="17"/>
      <c r="L10" s="18"/>
      <c r="M10" s="16"/>
      <c r="N10" s="17"/>
      <c r="O10" s="18"/>
    </row>
    <row r="11" spans="2:15" ht="9.75" customHeight="1">
      <c r="B11" s="81" t="s">
        <v>11</v>
      </c>
      <c r="C11" s="81"/>
      <c r="D11" s="81"/>
      <c r="H11" s="11"/>
      <c r="I11" s="12"/>
      <c r="J11" s="12"/>
      <c r="K11" s="12"/>
      <c r="L11" s="13"/>
      <c r="M11" s="11"/>
      <c r="N11" s="12"/>
      <c r="O11" s="13"/>
    </row>
    <row r="12" spans="2:15" ht="52.5" customHeight="1">
      <c r="B12" s="81"/>
      <c r="C12" s="81"/>
      <c r="D12" s="81"/>
      <c r="H12" s="3"/>
      <c r="I12" s="7"/>
      <c r="J12" s="34" t="s">
        <v>46</v>
      </c>
      <c r="K12" s="20"/>
      <c r="L12" s="21"/>
      <c r="M12" s="3"/>
      <c r="N12" s="7"/>
      <c r="O12" s="4"/>
    </row>
    <row r="13" spans="2:15" ht="10.5" customHeight="1">
      <c r="B13" s="81"/>
      <c r="C13" s="81"/>
      <c r="D13" s="81"/>
      <c r="H13" s="5"/>
      <c r="I13" s="8"/>
      <c r="J13" s="22"/>
      <c r="K13" s="22"/>
      <c r="L13" s="23"/>
      <c r="M13" s="5"/>
      <c r="N13" s="8"/>
      <c r="O13" s="6"/>
    </row>
    <row r="14" spans="2:15" ht="10.5" customHeight="1">
      <c r="B14" s="81" t="s">
        <v>10</v>
      </c>
      <c r="C14" s="81"/>
      <c r="D14" s="81"/>
      <c r="E14" s="12"/>
      <c r="F14" s="12"/>
      <c r="G14" s="13"/>
      <c r="H14" s="11"/>
      <c r="I14" s="12"/>
      <c r="J14" s="12"/>
      <c r="K14" s="12"/>
      <c r="L14" s="13"/>
      <c r="M14" s="11"/>
      <c r="N14" s="12"/>
      <c r="O14" s="13"/>
    </row>
    <row r="15" spans="2:15" ht="92.25" customHeight="1">
      <c r="B15" s="81"/>
      <c r="C15" s="81"/>
      <c r="D15" s="81"/>
      <c r="E15" s="7"/>
      <c r="F15" s="14"/>
      <c r="G15" s="4"/>
      <c r="H15" s="3"/>
      <c r="I15" s="14" t="s">
        <v>43</v>
      </c>
      <c r="J15" s="24" t="s">
        <v>45</v>
      </c>
      <c r="K15" s="24" t="s">
        <v>47</v>
      </c>
      <c r="L15" s="25"/>
      <c r="M15" s="3"/>
      <c r="N15" s="14" t="s">
        <v>33</v>
      </c>
      <c r="O15" s="19"/>
    </row>
    <row r="16" spans="2:15" ht="10.5" customHeight="1">
      <c r="B16" s="81"/>
      <c r="C16" s="81"/>
      <c r="D16" s="81"/>
      <c r="E16" s="8"/>
      <c r="F16" s="15"/>
      <c r="G16" s="6"/>
      <c r="H16" s="5"/>
      <c r="I16" s="8"/>
      <c r="J16" s="26"/>
      <c r="K16" s="26"/>
      <c r="L16" s="27"/>
      <c r="M16" s="5"/>
      <c r="N16" s="8"/>
      <c r="O16" s="6"/>
    </row>
    <row r="17" spans="2:15" ht="10.5" customHeight="1">
      <c r="B17" s="72" t="s">
        <v>12</v>
      </c>
      <c r="C17" s="73"/>
      <c r="D17" s="9"/>
      <c r="H17" s="11"/>
      <c r="I17" s="12"/>
      <c r="J17" s="12"/>
      <c r="K17" s="12"/>
      <c r="L17" s="13"/>
      <c r="M17" s="11"/>
      <c r="N17" s="12"/>
      <c r="O17" s="13"/>
    </row>
    <row r="18" spans="2:15">
      <c r="B18" s="75"/>
      <c r="C18" s="76"/>
      <c r="D18" s="10"/>
      <c r="F18" s="71" t="s">
        <v>42</v>
      </c>
      <c r="H18" s="3"/>
      <c r="I18" s="89" t="s">
        <v>44</v>
      </c>
      <c r="J18" s="89" t="s">
        <v>35</v>
      </c>
      <c r="K18" s="89" t="s">
        <v>30</v>
      </c>
      <c r="L18" s="25"/>
      <c r="M18" s="3"/>
      <c r="N18" s="7"/>
      <c r="O18" s="4"/>
    </row>
    <row r="19" spans="2:15">
      <c r="B19" s="3"/>
      <c r="C19" s="7" t="s">
        <v>13</v>
      </c>
      <c r="D19" s="4"/>
      <c r="F19" s="71"/>
      <c r="H19" s="3"/>
      <c r="I19" s="89"/>
      <c r="J19" s="89"/>
      <c r="K19" s="89"/>
      <c r="L19" s="25"/>
      <c r="M19" s="3"/>
      <c r="N19" s="7"/>
      <c r="O19" s="4"/>
    </row>
    <row r="20" spans="2:15">
      <c r="B20" s="3"/>
      <c r="C20" s="7" t="s">
        <v>14</v>
      </c>
      <c r="D20" s="4"/>
      <c r="F20" s="71"/>
      <c r="H20" s="3"/>
      <c r="I20" s="89"/>
      <c r="J20" s="89"/>
      <c r="K20" s="89"/>
      <c r="L20" s="25"/>
      <c r="M20" s="3"/>
      <c r="N20" s="7"/>
      <c r="O20" s="4"/>
    </row>
    <row r="21" spans="2:15">
      <c r="B21" s="3"/>
      <c r="C21" s="7" t="s">
        <v>22</v>
      </c>
      <c r="D21" s="4"/>
      <c r="F21" s="71"/>
      <c r="H21" s="3"/>
      <c r="I21" s="89"/>
      <c r="J21" s="89"/>
      <c r="K21" s="89"/>
      <c r="L21" s="25"/>
      <c r="M21" s="3"/>
      <c r="N21" s="7"/>
      <c r="O21" s="4"/>
    </row>
    <row r="22" spans="2:15">
      <c r="B22" s="3"/>
      <c r="C22" s="7" t="s">
        <v>15</v>
      </c>
      <c r="D22" s="4"/>
      <c r="F22" s="71"/>
      <c r="H22" s="3"/>
      <c r="I22" s="89"/>
      <c r="J22" s="89"/>
      <c r="K22" s="89"/>
      <c r="L22" s="25"/>
      <c r="M22" s="3"/>
      <c r="N22" s="7"/>
      <c r="O22" s="4"/>
    </row>
    <row r="23" spans="2:15">
      <c r="B23" s="3"/>
      <c r="C23" s="7" t="s">
        <v>16</v>
      </c>
      <c r="D23" s="4"/>
      <c r="F23" s="71"/>
      <c r="H23" s="3"/>
      <c r="I23" s="89"/>
      <c r="J23" s="89"/>
      <c r="K23" s="89"/>
      <c r="L23" s="25"/>
      <c r="M23" s="3"/>
      <c r="N23" s="7"/>
      <c r="O23" s="4"/>
    </row>
    <row r="24" spans="2:15">
      <c r="B24" s="3"/>
      <c r="C24" s="7" t="s">
        <v>23</v>
      </c>
      <c r="D24" s="4"/>
      <c r="F24" s="71"/>
      <c r="H24" s="3"/>
      <c r="I24" s="89"/>
      <c r="J24" s="89"/>
      <c r="K24" s="89"/>
      <c r="L24" s="25"/>
      <c r="M24" s="3"/>
      <c r="N24" s="7"/>
      <c r="O24" s="4"/>
    </row>
    <row r="25" spans="2:15">
      <c r="B25" s="3"/>
      <c r="C25" s="7" t="s">
        <v>24</v>
      </c>
      <c r="D25" s="4"/>
      <c r="F25" s="71"/>
      <c r="H25" s="3"/>
      <c r="I25" s="89"/>
      <c r="J25" s="89"/>
      <c r="K25" s="89"/>
      <c r="L25" s="25"/>
      <c r="M25" s="3"/>
      <c r="N25" s="7"/>
      <c r="O25" s="4"/>
    </row>
    <row r="26" spans="2:15" ht="7.5" customHeight="1">
      <c r="B26" s="5"/>
      <c r="C26" s="8"/>
      <c r="D26" s="6"/>
      <c r="F26" s="2"/>
      <c r="H26" s="5"/>
      <c r="I26" s="8"/>
      <c r="J26" s="26"/>
      <c r="K26" s="26"/>
      <c r="L26" s="27"/>
      <c r="M26" s="3"/>
      <c r="N26" s="7"/>
      <c r="O26" s="4"/>
    </row>
    <row r="27" spans="2:15" ht="7.5" customHeight="1">
      <c r="B27" s="72" t="s">
        <v>21</v>
      </c>
      <c r="C27" s="73"/>
      <c r="D27" s="74"/>
      <c r="E27" s="11"/>
      <c r="F27" s="12"/>
      <c r="G27" s="13"/>
      <c r="H27" s="11"/>
      <c r="I27" s="12"/>
      <c r="J27" s="12"/>
      <c r="K27" s="12"/>
      <c r="L27" s="13"/>
      <c r="M27" s="11"/>
      <c r="N27" s="12"/>
      <c r="O27" s="13"/>
    </row>
    <row r="28" spans="2:15" ht="56.25">
      <c r="B28" s="75"/>
      <c r="C28" s="76"/>
      <c r="D28" s="77"/>
      <c r="E28" s="28"/>
      <c r="F28" s="24" t="s">
        <v>25</v>
      </c>
      <c r="G28" s="29"/>
      <c r="H28" s="28"/>
      <c r="I28" s="30"/>
      <c r="J28" s="30"/>
      <c r="K28" s="30"/>
      <c r="L28" s="29"/>
      <c r="M28" s="28"/>
      <c r="N28" s="24" t="s">
        <v>31</v>
      </c>
      <c r="O28" s="29"/>
    </row>
    <row r="29" spans="2:15" ht="9.75" customHeight="1">
      <c r="B29" s="78"/>
      <c r="C29" s="79"/>
      <c r="D29" s="80"/>
      <c r="E29" s="5"/>
      <c r="F29" s="8"/>
      <c r="G29" s="6"/>
      <c r="H29" s="5"/>
      <c r="I29" s="8"/>
      <c r="J29" s="8"/>
      <c r="K29" s="8"/>
      <c r="L29" s="6"/>
      <c r="M29" s="5"/>
      <c r="N29" s="8"/>
      <c r="O29" s="6"/>
    </row>
  </sheetData>
  <mergeCells count="13">
    <mergeCell ref="H6:L7"/>
    <mergeCell ref="M6:O7"/>
    <mergeCell ref="J18:J25"/>
    <mergeCell ref="K18:K25"/>
    <mergeCell ref="F18:F25"/>
    <mergeCell ref="I18:I25"/>
    <mergeCell ref="B27:D29"/>
    <mergeCell ref="B11:D13"/>
    <mergeCell ref="B8:D10"/>
    <mergeCell ref="B6:D7"/>
    <mergeCell ref="E6:G7"/>
    <mergeCell ref="B17:C18"/>
    <mergeCell ref="B14:D16"/>
  </mergeCells>
  <phoneticPr fontId="1"/>
  <pageMargins left="0.7" right="0.7" top="0.75" bottom="0.75" header="0.3" footer="0.3"/>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V12" sqref="V12"/>
    </sheetView>
  </sheetViews>
  <sheetFormatPr defaultRowHeight="18.75"/>
  <sheetData>
    <row r="1" spans="1:1">
      <c r="A1" t="s">
        <v>72</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C000"/>
    <pageSetUpPr fitToPage="1"/>
  </sheetPr>
  <dimension ref="A1:N83"/>
  <sheetViews>
    <sheetView tabSelected="1" view="pageBreakPreview" zoomScaleNormal="85" zoomScaleSheetLayoutView="100" workbookViewId="0">
      <pane xSplit="1" ySplit="4" topLeftCell="B5" activePane="bottomRight" state="frozen"/>
      <selection activeCell="C9" sqref="C9"/>
      <selection pane="topRight" activeCell="C9" sqref="C9"/>
      <selection pane="bottomLeft" activeCell="C9" sqref="C9"/>
      <selection pane="bottomRight" activeCell="C9" sqref="C9"/>
    </sheetView>
  </sheetViews>
  <sheetFormatPr defaultColWidth="9" defaultRowHeight="13.5"/>
  <cols>
    <col min="1" max="1" width="27.25" style="35" customWidth="1"/>
    <col min="2" max="2" width="17.25" style="35" customWidth="1"/>
    <col min="3" max="3" width="14.125" style="35" customWidth="1"/>
    <col min="4" max="5" width="15.125" style="35" customWidth="1"/>
    <col min="6" max="6" width="12.625" style="35" customWidth="1"/>
    <col min="7" max="7" width="12.75" style="35" customWidth="1"/>
    <col min="8" max="8" width="11.75" style="35" customWidth="1"/>
    <col min="9" max="9" width="7.875" style="35" customWidth="1"/>
    <col min="10" max="12" width="9.5" style="35" customWidth="1"/>
    <col min="13" max="13" width="8" style="39" customWidth="1"/>
    <col min="14" max="14" width="9.5" style="39" bestFit="1" customWidth="1"/>
    <col min="15" max="16384" width="9" style="35"/>
  </cols>
  <sheetData>
    <row r="1" spans="1:14" ht="32.1" customHeight="1">
      <c r="A1" s="92" t="s">
        <v>68</v>
      </c>
      <c r="B1" s="93"/>
      <c r="C1" s="93"/>
      <c r="D1" s="93"/>
      <c r="E1" s="93"/>
      <c r="F1" s="93"/>
      <c r="G1" s="93"/>
      <c r="H1" s="93"/>
      <c r="I1" s="93"/>
      <c r="J1" s="93"/>
      <c r="K1" s="93"/>
      <c r="L1" s="93"/>
      <c r="M1" s="93"/>
      <c r="N1" s="39" t="s">
        <v>69</v>
      </c>
    </row>
    <row r="2" spans="1:14">
      <c r="N2" s="39" t="s">
        <v>70</v>
      </c>
    </row>
    <row r="3" spans="1:14" ht="52.5" customHeight="1">
      <c r="A3" s="91" t="s">
        <v>67</v>
      </c>
      <c r="B3" s="91" t="s">
        <v>48</v>
      </c>
      <c r="C3" s="91" t="s">
        <v>49</v>
      </c>
      <c r="D3" s="91" t="s">
        <v>50</v>
      </c>
      <c r="E3" s="94" t="s">
        <v>51</v>
      </c>
      <c r="F3" s="91" t="s">
        <v>52</v>
      </c>
      <c r="G3" s="91" t="s">
        <v>53</v>
      </c>
      <c r="H3" s="91" t="s">
        <v>54</v>
      </c>
      <c r="I3" s="90" t="s">
        <v>55</v>
      </c>
      <c r="J3" s="90" t="s">
        <v>56</v>
      </c>
      <c r="K3" s="90"/>
      <c r="L3" s="90"/>
      <c r="M3" s="91" t="s">
        <v>57</v>
      </c>
      <c r="N3" s="39" t="s">
        <v>70</v>
      </c>
    </row>
    <row r="4" spans="1:14" ht="37.5" customHeight="1">
      <c r="A4" s="91"/>
      <c r="B4" s="91"/>
      <c r="C4" s="91"/>
      <c r="D4" s="91"/>
      <c r="E4" s="95"/>
      <c r="F4" s="91"/>
      <c r="G4" s="91"/>
      <c r="H4" s="91"/>
      <c r="I4" s="90"/>
      <c r="J4" s="56" t="s">
        <v>58</v>
      </c>
      <c r="K4" s="56" t="s">
        <v>59</v>
      </c>
      <c r="L4" s="56" t="s">
        <v>66</v>
      </c>
      <c r="M4" s="91"/>
      <c r="N4" s="57" t="s">
        <v>70</v>
      </c>
    </row>
    <row r="5" spans="1:14" ht="90" customHeight="1">
      <c r="A5" s="61" t="s">
        <v>74</v>
      </c>
      <c r="B5" s="58" t="s">
        <v>73</v>
      </c>
      <c r="C5" s="62">
        <v>45236</v>
      </c>
      <c r="D5" s="37" t="s">
        <v>75</v>
      </c>
      <c r="E5" s="60">
        <v>5020001035006</v>
      </c>
      <c r="F5" s="59" t="s">
        <v>76</v>
      </c>
      <c r="G5" s="63">
        <v>10469580</v>
      </c>
      <c r="H5" s="64">
        <v>7550510</v>
      </c>
      <c r="I5" s="36">
        <f>H5/G5</f>
        <v>0.72118556809346701</v>
      </c>
      <c r="J5" s="44"/>
      <c r="K5" s="38"/>
      <c r="L5" s="38"/>
      <c r="M5" s="43"/>
      <c r="N5" s="57" t="str">
        <f>IF(H5&gt;0,"表示","非表示")</f>
        <v>表示</v>
      </c>
    </row>
    <row r="6" spans="1:14" ht="90" customHeight="1">
      <c r="A6" s="61" t="s">
        <v>77</v>
      </c>
      <c r="B6" s="58" t="s">
        <v>73</v>
      </c>
      <c r="C6" s="62">
        <v>45257</v>
      </c>
      <c r="D6" s="65" t="s">
        <v>78</v>
      </c>
      <c r="E6" s="66">
        <v>8020001020203</v>
      </c>
      <c r="F6" s="59" t="s">
        <v>76</v>
      </c>
      <c r="G6" s="67">
        <v>6930000</v>
      </c>
      <c r="H6" s="67">
        <v>3464904</v>
      </c>
      <c r="I6" s="36">
        <f>H6/G6</f>
        <v>0.4999861471861472</v>
      </c>
      <c r="J6" s="44"/>
      <c r="K6" s="38"/>
      <c r="L6" s="38"/>
      <c r="M6" s="43"/>
      <c r="N6" s="57" t="str">
        <f t="shared" ref="N6:N27" si="0">IF(H6&gt;0,"表示","非表示")</f>
        <v>表示</v>
      </c>
    </row>
    <row r="7" spans="1:14" ht="90" customHeight="1">
      <c r="A7" s="61" t="s">
        <v>79</v>
      </c>
      <c r="B7" s="58" t="s">
        <v>73</v>
      </c>
      <c r="C7" s="62">
        <v>45259</v>
      </c>
      <c r="D7" s="65" t="s">
        <v>80</v>
      </c>
      <c r="E7" s="66">
        <v>6370001012431</v>
      </c>
      <c r="F7" s="59" t="s">
        <v>76</v>
      </c>
      <c r="G7" s="67">
        <v>9894060</v>
      </c>
      <c r="H7" s="67">
        <v>4603500</v>
      </c>
      <c r="I7" s="36">
        <f t="shared" ref="I7:I8" si="1">H7/G7</f>
        <v>0.4652791675005003</v>
      </c>
      <c r="J7" s="48"/>
      <c r="K7" s="54"/>
      <c r="L7" s="54"/>
      <c r="M7" s="43"/>
      <c r="N7" s="57" t="str">
        <f t="shared" si="0"/>
        <v>表示</v>
      </c>
    </row>
    <row r="8" spans="1:14" ht="90" customHeight="1">
      <c r="A8" s="61" t="s">
        <v>81</v>
      </c>
      <c r="B8" s="58" t="s">
        <v>73</v>
      </c>
      <c r="C8" s="68">
        <v>45257</v>
      </c>
      <c r="D8" s="65" t="s">
        <v>82</v>
      </c>
      <c r="E8" s="60">
        <v>9010001032090</v>
      </c>
      <c r="F8" s="59" t="s">
        <v>76</v>
      </c>
      <c r="G8" s="67">
        <v>2314400</v>
      </c>
      <c r="H8" s="67">
        <v>1370160</v>
      </c>
      <c r="I8" s="36">
        <f t="shared" si="1"/>
        <v>0.59201520912547534</v>
      </c>
      <c r="J8" s="55"/>
      <c r="K8" s="54"/>
      <c r="L8" s="54"/>
      <c r="M8" s="43"/>
      <c r="N8" s="57" t="str">
        <f t="shared" si="0"/>
        <v>表示</v>
      </c>
    </row>
    <row r="9" spans="1:14" ht="90" customHeight="1">
      <c r="A9" s="61" t="s">
        <v>87</v>
      </c>
      <c r="B9" s="58" t="s">
        <v>73</v>
      </c>
      <c r="C9" s="68">
        <v>45236</v>
      </c>
      <c r="D9" s="65" t="s">
        <v>84</v>
      </c>
      <c r="E9" s="70" t="s">
        <v>83</v>
      </c>
      <c r="F9" s="51" t="s">
        <v>76</v>
      </c>
      <c r="G9" s="67">
        <v>5307821</v>
      </c>
      <c r="H9" s="67">
        <v>4510000</v>
      </c>
      <c r="I9" s="69">
        <v>0.84968900000000003</v>
      </c>
      <c r="J9" s="44"/>
      <c r="K9" s="38"/>
      <c r="L9" s="38"/>
      <c r="M9" s="43"/>
      <c r="N9" s="57" t="str">
        <f t="shared" si="0"/>
        <v>表示</v>
      </c>
    </row>
    <row r="10" spans="1:14" ht="90" customHeight="1">
      <c r="A10" s="61" t="s">
        <v>88</v>
      </c>
      <c r="B10" s="61" t="s">
        <v>85</v>
      </c>
      <c r="C10" s="68">
        <v>45237</v>
      </c>
      <c r="D10" s="65" t="s">
        <v>86</v>
      </c>
      <c r="E10" s="70">
        <v>2010405009567</v>
      </c>
      <c r="F10" s="51" t="s">
        <v>76</v>
      </c>
      <c r="G10" s="67">
        <v>6707800</v>
      </c>
      <c r="H10" s="67">
        <v>4526500</v>
      </c>
      <c r="I10" s="69">
        <v>0.67481141357822239</v>
      </c>
      <c r="J10" s="44"/>
      <c r="K10" s="38"/>
      <c r="L10" s="38"/>
      <c r="M10" s="43"/>
      <c r="N10" s="57" t="str">
        <f t="shared" si="0"/>
        <v>表示</v>
      </c>
    </row>
    <row r="11" spans="1:14" ht="90" hidden="1" customHeight="1">
      <c r="A11" s="51"/>
      <c r="B11" s="50"/>
      <c r="C11" s="49"/>
      <c r="D11" s="48"/>
      <c r="E11" s="47"/>
      <c r="F11" s="46"/>
      <c r="G11" s="53"/>
      <c r="H11" s="53"/>
      <c r="I11" s="45"/>
      <c r="J11" s="44"/>
      <c r="K11" s="38"/>
      <c r="L11" s="38"/>
      <c r="M11" s="43"/>
      <c r="N11" s="57" t="str">
        <f t="shared" si="0"/>
        <v>非表示</v>
      </c>
    </row>
    <row r="12" spans="1:14" ht="90" hidden="1" customHeight="1">
      <c r="A12" s="51"/>
      <c r="B12" s="50"/>
      <c r="C12" s="49"/>
      <c r="D12" s="48"/>
      <c r="E12" s="47"/>
      <c r="F12" s="46"/>
      <c r="G12" s="53"/>
      <c r="H12" s="53"/>
      <c r="I12" s="45"/>
      <c r="J12" s="44"/>
      <c r="K12" s="38"/>
      <c r="L12" s="38"/>
      <c r="M12" s="43"/>
      <c r="N12" s="57" t="str">
        <f t="shared" si="0"/>
        <v>非表示</v>
      </c>
    </row>
    <row r="13" spans="1:14" ht="90" hidden="1" customHeight="1">
      <c r="A13" s="51"/>
      <c r="B13" s="50"/>
      <c r="C13" s="49"/>
      <c r="D13" s="48"/>
      <c r="E13" s="47"/>
      <c r="F13" s="46"/>
      <c r="G13" s="53"/>
      <c r="H13" s="53"/>
      <c r="I13" s="45"/>
      <c r="J13" s="44"/>
      <c r="K13" s="38"/>
      <c r="L13" s="38"/>
      <c r="M13" s="43"/>
      <c r="N13" s="57" t="str">
        <f t="shared" si="0"/>
        <v>非表示</v>
      </c>
    </row>
    <row r="14" spans="1:14" ht="90" hidden="1" customHeight="1">
      <c r="A14" s="51"/>
      <c r="B14" s="50"/>
      <c r="C14" s="49"/>
      <c r="D14" s="48"/>
      <c r="E14" s="47"/>
      <c r="F14" s="46"/>
      <c r="G14" s="53"/>
      <c r="H14" s="53"/>
      <c r="I14" s="45"/>
      <c r="J14" s="44"/>
      <c r="K14" s="38"/>
      <c r="L14" s="38"/>
      <c r="M14" s="43"/>
      <c r="N14" s="57" t="str">
        <f t="shared" si="0"/>
        <v>非表示</v>
      </c>
    </row>
    <row r="15" spans="1:14" ht="90" hidden="1" customHeight="1">
      <c r="A15" s="51"/>
      <c r="B15" s="50"/>
      <c r="C15" s="49"/>
      <c r="D15" s="48"/>
      <c r="E15" s="47"/>
      <c r="F15" s="46"/>
      <c r="G15" s="53"/>
      <c r="H15" s="53"/>
      <c r="I15" s="45"/>
      <c r="J15" s="44"/>
      <c r="K15" s="38"/>
      <c r="L15" s="38"/>
      <c r="M15" s="43"/>
      <c r="N15" s="57" t="str">
        <f t="shared" si="0"/>
        <v>非表示</v>
      </c>
    </row>
    <row r="16" spans="1:14" ht="90" hidden="1" customHeight="1">
      <c r="A16" s="51"/>
      <c r="B16" s="50"/>
      <c r="C16" s="49"/>
      <c r="D16" s="48"/>
      <c r="E16" s="47"/>
      <c r="F16" s="46"/>
      <c r="G16" s="53"/>
      <c r="H16" s="53"/>
      <c r="I16" s="45"/>
      <c r="J16" s="44"/>
      <c r="K16" s="38"/>
      <c r="L16" s="38"/>
      <c r="M16" s="43"/>
      <c r="N16" s="57" t="str">
        <f t="shared" si="0"/>
        <v>非表示</v>
      </c>
    </row>
    <row r="17" spans="1:14" ht="90" hidden="1" customHeight="1">
      <c r="A17" s="51"/>
      <c r="B17" s="50"/>
      <c r="C17" s="49"/>
      <c r="D17" s="48"/>
      <c r="E17" s="47"/>
      <c r="F17" s="46"/>
      <c r="G17" s="53"/>
      <c r="H17" s="53"/>
      <c r="I17" s="45"/>
      <c r="J17" s="44"/>
      <c r="K17" s="38"/>
      <c r="L17" s="38"/>
      <c r="M17" s="43"/>
      <c r="N17" s="57" t="str">
        <f t="shared" si="0"/>
        <v>非表示</v>
      </c>
    </row>
    <row r="18" spans="1:14" ht="90" hidden="1" customHeight="1">
      <c r="A18" s="51"/>
      <c r="B18" s="50"/>
      <c r="C18" s="49"/>
      <c r="D18" s="48"/>
      <c r="E18" s="47"/>
      <c r="F18" s="46"/>
      <c r="G18" s="53"/>
      <c r="H18" s="53"/>
      <c r="I18" s="45"/>
      <c r="J18" s="44"/>
      <c r="K18" s="38"/>
      <c r="L18" s="38"/>
      <c r="M18" s="43"/>
      <c r="N18" s="57" t="str">
        <f t="shared" si="0"/>
        <v>非表示</v>
      </c>
    </row>
    <row r="19" spans="1:14" ht="90" hidden="1" customHeight="1">
      <c r="A19" s="51"/>
      <c r="B19" s="50"/>
      <c r="C19" s="49"/>
      <c r="D19" s="48"/>
      <c r="E19" s="47"/>
      <c r="F19" s="46"/>
      <c r="G19" s="53"/>
      <c r="H19" s="53"/>
      <c r="I19" s="45"/>
      <c r="J19" s="44"/>
      <c r="K19" s="38"/>
      <c r="L19" s="38"/>
      <c r="M19" s="43"/>
      <c r="N19" s="57" t="str">
        <f t="shared" si="0"/>
        <v>非表示</v>
      </c>
    </row>
    <row r="20" spans="1:14" ht="90" hidden="1" customHeight="1">
      <c r="A20" s="51"/>
      <c r="B20" s="50"/>
      <c r="C20" s="49"/>
      <c r="D20" s="48"/>
      <c r="E20" s="47"/>
      <c r="F20" s="46"/>
      <c r="G20" s="53"/>
      <c r="H20" s="53"/>
      <c r="I20" s="45"/>
      <c r="J20" s="44"/>
      <c r="K20" s="38"/>
      <c r="L20" s="38"/>
      <c r="M20" s="43"/>
      <c r="N20" s="57" t="str">
        <f t="shared" si="0"/>
        <v>非表示</v>
      </c>
    </row>
    <row r="21" spans="1:14" ht="90" hidden="1" customHeight="1">
      <c r="A21" s="51"/>
      <c r="B21" s="50"/>
      <c r="C21" s="49"/>
      <c r="D21" s="48"/>
      <c r="E21" s="47"/>
      <c r="F21" s="46"/>
      <c r="G21" s="53"/>
      <c r="H21" s="53"/>
      <c r="I21" s="45"/>
      <c r="J21" s="44"/>
      <c r="K21" s="38"/>
      <c r="L21" s="38"/>
      <c r="M21" s="43"/>
      <c r="N21" s="57" t="str">
        <f t="shared" si="0"/>
        <v>非表示</v>
      </c>
    </row>
    <row r="22" spans="1:14" ht="90" hidden="1" customHeight="1">
      <c r="A22" s="51"/>
      <c r="B22" s="50"/>
      <c r="C22" s="49"/>
      <c r="D22" s="48"/>
      <c r="E22" s="47"/>
      <c r="F22" s="46"/>
      <c r="G22" s="53"/>
      <c r="H22" s="53"/>
      <c r="I22" s="45"/>
      <c r="J22" s="44"/>
      <c r="K22" s="38"/>
      <c r="L22" s="38"/>
      <c r="M22" s="43"/>
      <c r="N22" s="57" t="str">
        <f t="shared" si="0"/>
        <v>非表示</v>
      </c>
    </row>
    <row r="23" spans="1:14" ht="90" hidden="1" customHeight="1">
      <c r="A23" s="51"/>
      <c r="B23" s="50"/>
      <c r="C23" s="49"/>
      <c r="D23" s="48"/>
      <c r="E23" s="47"/>
      <c r="F23" s="46"/>
      <c r="G23" s="53"/>
      <c r="H23" s="53"/>
      <c r="I23" s="45"/>
      <c r="J23" s="44"/>
      <c r="K23" s="38"/>
      <c r="L23" s="52"/>
      <c r="M23" s="43"/>
      <c r="N23" s="57" t="str">
        <f t="shared" si="0"/>
        <v>非表示</v>
      </c>
    </row>
    <row r="24" spans="1:14" ht="90" hidden="1" customHeight="1">
      <c r="A24" s="51"/>
      <c r="B24" s="50"/>
      <c r="C24" s="49"/>
      <c r="D24" s="48"/>
      <c r="E24" s="47"/>
      <c r="F24" s="46"/>
      <c r="G24" s="53"/>
      <c r="H24" s="53"/>
      <c r="I24" s="45"/>
      <c r="J24" s="44"/>
      <c r="K24" s="38"/>
      <c r="L24" s="38"/>
      <c r="M24" s="43"/>
      <c r="N24" s="57" t="str">
        <f t="shared" si="0"/>
        <v>非表示</v>
      </c>
    </row>
    <row r="25" spans="1:14" ht="90" hidden="1" customHeight="1">
      <c r="A25" s="51"/>
      <c r="B25" s="50"/>
      <c r="C25" s="49"/>
      <c r="D25" s="48"/>
      <c r="E25" s="47"/>
      <c r="F25" s="46"/>
      <c r="G25" s="53"/>
      <c r="H25" s="53"/>
      <c r="I25" s="45"/>
      <c r="J25" s="44"/>
      <c r="K25" s="38"/>
      <c r="L25" s="38"/>
      <c r="M25" s="43"/>
      <c r="N25" s="57" t="str">
        <f t="shared" si="0"/>
        <v>非表示</v>
      </c>
    </row>
    <row r="26" spans="1:14" ht="90" hidden="1" customHeight="1">
      <c r="A26" s="51"/>
      <c r="B26" s="50"/>
      <c r="C26" s="49"/>
      <c r="D26" s="48"/>
      <c r="E26" s="47"/>
      <c r="F26" s="46"/>
      <c r="G26" s="53"/>
      <c r="H26" s="53"/>
      <c r="I26" s="45"/>
      <c r="J26" s="44"/>
      <c r="K26" s="38"/>
      <c r="L26" s="52"/>
      <c r="M26" s="43"/>
      <c r="N26" s="57" t="str">
        <f t="shared" si="0"/>
        <v>非表示</v>
      </c>
    </row>
    <row r="27" spans="1:14" ht="90" hidden="1" customHeight="1">
      <c r="A27" s="51"/>
      <c r="B27" s="50"/>
      <c r="C27" s="49"/>
      <c r="D27" s="48"/>
      <c r="E27" s="47"/>
      <c r="F27" s="46"/>
      <c r="G27" s="53"/>
      <c r="H27" s="53"/>
      <c r="I27" s="45"/>
      <c r="J27" s="44"/>
      <c r="K27" s="38"/>
      <c r="L27" s="38"/>
      <c r="M27" s="43"/>
      <c r="N27" s="57" t="str">
        <f t="shared" si="0"/>
        <v>非表示</v>
      </c>
    </row>
    <row r="28" spans="1:14" ht="90" hidden="1" customHeight="1">
      <c r="A28" s="51"/>
      <c r="B28" s="50"/>
      <c r="C28" s="49"/>
      <c r="D28" s="48"/>
      <c r="E28" s="47"/>
      <c r="F28" s="46"/>
      <c r="G28" s="53"/>
      <c r="H28" s="53"/>
      <c r="I28" s="45"/>
      <c r="J28" s="44"/>
      <c r="K28" s="38"/>
      <c r="L28" s="38"/>
      <c r="M28" s="43"/>
      <c r="N28" s="57" t="str">
        <f>IF(H28&gt;0,"表示","非表示")</f>
        <v>非表示</v>
      </c>
    </row>
    <row r="29" spans="1:14" hidden="1">
      <c r="A29" s="42"/>
      <c r="B29" s="41"/>
      <c r="C29" s="40"/>
      <c r="D29" s="40"/>
      <c r="E29" s="40"/>
      <c r="F29" s="40"/>
      <c r="G29" s="41"/>
      <c r="H29" s="40"/>
      <c r="I29" s="40"/>
      <c r="J29" s="40"/>
    </row>
    <row r="30" spans="1:14" hidden="1">
      <c r="J30" s="35" t="s">
        <v>60</v>
      </c>
      <c r="K30" s="35" t="s">
        <v>61</v>
      </c>
      <c r="N30" s="39" t="s">
        <v>71</v>
      </c>
    </row>
    <row r="31" spans="1:14" hidden="1">
      <c r="J31" s="35" t="s">
        <v>62</v>
      </c>
      <c r="K31" s="35" t="s">
        <v>63</v>
      </c>
      <c r="N31" s="39" t="s">
        <v>71</v>
      </c>
    </row>
    <row r="32" spans="1:14" hidden="1">
      <c r="J32" s="35" t="s">
        <v>64</v>
      </c>
      <c r="N32" s="39" t="s">
        <v>71</v>
      </c>
    </row>
    <row r="33" spans="10:14" hidden="1">
      <c r="J33" s="35" t="s">
        <v>65</v>
      </c>
      <c r="N33" s="39" t="s">
        <v>71</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autoFilter ref="N1:N83" xr:uid="{00000000-0009-0000-0000-000005000000}">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conditionalFormatting sqref="C5">
    <cfRule type="expression" dxfId="5" priority="5">
      <formula>$A11="③"</formula>
    </cfRule>
    <cfRule type="expression" dxfId="4" priority="6">
      <formula>$A11="④"</formula>
    </cfRule>
  </conditionalFormatting>
  <conditionalFormatting sqref="C6">
    <cfRule type="expression" dxfId="3" priority="3">
      <formula>$A12="③"</formula>
    </cfRule>
    <cfRule type="expression" dxfId="2" priority="4">
      <formula>$A12="④"</formula>
    </cfRule>
  </conditionalFormatting>
  <conditionalFormatting sqref="C7">
    <cfRule type="expression" dxfId="1" priority="1">
      <formula>$A13="③"</formula>
    </cfRule>
    <cfRule type="expression" dxfId="0" priority="2">
      <formula>$A13="④"</formula>
    </cfRule>
  </conditionalFormatting>
  <dataValidations count="3">
    <dataValidation type="list" showDropDown="1" showInputMessage="1" showErrorMessage="1" sqref="J30" xr:uid="{00000000-0002-0000-0500-000000000000}">
      <formula1>$K$28:$K$32</formula1>
    </dataValidation>
    <dataValidation type="list" allowBlank="1" showInputMessage="1" showErrorMessage="1" sqref="J5:J28" xr:uid="{00000000-0002-0000-0500-000001000000}">
      <formula1>$J$30:$J$33</formula1>
    </dataValidation>
    <dataValidation type="list" allowBlank="1" showInputMessage="1" showErrorMessage="1" sqref="K5:K28" xr:uid="{00000000-0002-0000-0500-000002000000}">
      <formula1>$K$30:$K$31</formula1>
    </dataValidation>
  </dataValidations>
  <printOptions horizontalCentered="1"/>
  <pageMargins left="0.51181102362204722" right="0.31496062992125984" top="0.55118110236220474" bottom="0.15748031496062992" header="0.31496062992125984" footer="0.31496062992125984"/>
  <pageSetup paperSize="9" scale="74"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ignoredErrors>
    <ignoredError sqref="E9"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概要</vt:lpstr>
      <vt:lpstr>公共調達に係る公表</vt:lpstr>
      <vt:lpstr>公共調達に係る公表(様式）➡</vt:lpstr>
      <vt:lpstr>付紙様式第３</vt:lpstr>
      <vt:lpstr>概要!Print_Area</vt:lpstr>
      <vt:lpstr>公共調達に係る公表!Print_Area</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2024-01-09T08:30:37Z</cp:lastPrinted>
  <dcterms:created xsi:type="dcterms:W3CDTF">2020-10-14T01:43:48Z</dcterms:created>
  <dcterms:modified xsi:type="dcterms:W3CDTF">2024-01-10T01:00:02Z</dcterms:modified>
</cp:coreProperties>
</file>