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5.10\"/>
    </mc:Choice>
  </mc:AlternateContent>
  <xr:revisionPtr revIDLastSave="0" documentId="13_ncr:1_{21D3E05E-54F6-4D02-A07F-8D3515F6D003}" xr6:coauthVersionLast="36" xr6:coauthVersionMax="36" xr10:uidLastSave="{00000000-0000-0000-0000-000000000000}"/>
  <bookViews>
    <workbookView xWindow="0" yWindow="0" windowWidth="28800" windowHeight="12210" tabRatio="875" firstSheet="1" activeTab="1" xr2:uid="{00000000-000D-0000-FFFF-FFFF00000000}"/>
  </bookViews>
  <sheets>
    <sheet name="付紙様式第２" sheetId="9" state="hidden" r:id="rId1"/>
    <sheet name="付紙様式第３" sheetId="10" r:id="rId2"/>
  </sheets>
  <definedNames>
    <definedName name="_xlnm._FilterDatabase" localSheetId="0" hidden="1">付紙様式第２!$O$1:$O$83</definedName>
    <definedName name="_xlnm._FilterDatabase" localSheetId="1" hidden="1">付紙様式第３!$N$1:$N$84</definedName>
    <definedName name="_xlnm.Print_Area" localSheetId="0">付紙様式第２!$A$1:$N$22</definedName>
    <definedName name="_xlnm.Print_Area" localSheetId="1">付紙様式第３!$A$1:$M$31</definedName>
    <definedName name="_xlnm.Print_Titles" localSheetId="0">付紙様式第２!$1:$4</definedName>
    <definedName name="_xlnm.Print_Titles" localSheetId="1">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0" l="1"/>
  <c r="I12" i="10"/>
  <c r="I14" i="10" l="1"/>
  <c r="I8" i="9" l="1"/>
  <c r="I9" i="9"/>
  <c r="I10" i="9"/>
  <c r="I11" i="9"/>
  <c r="I12" i="9"/>
  <c r="I13" i="9"/>
  <c r="I14" i="9"/>
  <c r="I15" i="9"/>
  <c r="I5" i="9"/>
  <c r="I11" i="10" l="1"/>
  <c r="I10" i="10" l="1"/>
  <c r="I9" i="10"/>
  <c r="I8" i="10" l="1"/>
  <c r="I7" i="10"/>
  <c r="I6" i="10"/>
  <c r="I5" i="10"/>
  <c r="I7" i="9" l="1"/>
  <c r="I6" i="9"/>
  <c r="O6" i="9"/>
  <c r="O7" i="9"/>
  <c r="O8" i="9"/>
  <c r="O9" i="9"/>
  <c r="O10" i="9"/>
  <c r="O11" i="9"/>
  <c r="O12" i="9"/>
  <c r="O13" i="9"/>
  <c r="O14" i="9"/>
  <c r="O15" i="9"/>
  <c r="O16" i="9"/>
  <c r="O17" i="9"/>
  <c r="O18" i="9"/>
  <c r="O19" i="9"/>
  <c r="O20" i="9"/>
  <c r="O21" i="9"/>
  <c r="O22" i="9"/>
  <c r="O5" i="9"/>
  <c r="N29" i="10"/>
  <c r="N6" i="10"/>
  <c r="N7" i="10"/>
  <c r="N8" i="10"/>
  <c r="N9" i="10"/>
  <c r="N10" i="10"/>
  <c r="N11" i="10"/>
  <c r="N13" i="10"/>
  <c r="N15" i="10"/>
  <c r="N16" i="10"/>
  <c r="N17" i="10"/>
  <c r="N18" i="10"/>
  <c r="N19" i="10"/>
  <c r="N20" i="10"/>
  <c r="N21" i="10"/>
  <c r="N22" i="10"/>
  <c r="N23" i="10"/>
  <c r="N24" i="10"/>
  <c r="N25" i="10"/>
  <c r="N26" i="10"/>
  <c r="N27" i="10"/>
  <c r="N28"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400-000001000000}">
      <text>
        <r>
          <rPr>
            <b/>
            <sz val="9"/>
            <color indexed="81"/>
            <rFont val="MS P ゴシック"/>
            <family val="3"/>
            <charset val="128"/>
          </rPr>
          <t>HP公表時は、表示で絞込を行い、Ｏ列は非表示にする。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5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<sst xmlns="http://schemas.openxmlformats.org/spreadsheetml/2006/main" count="108" uniqueCount="60">
  <si>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</si>
  <si>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</si>
  <si>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</si>
  <si>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</si>
  <si>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</si>
  <si>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</si>
  <si>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</si>
  <si>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</si>
  <si>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</si>
  <si>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</si>
  <si>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</si>
  <si>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</si>
  <si>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</si>
  <si>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</si>
  <si>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</si>
  <si>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</si>
  <si>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</si>
  <si>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</si>
  <si>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</si>
  <si>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</si>
  <si>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</si>
  <si>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</si>
  <si>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</si>
  <si>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</si>
  <si>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</si>
  <si>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</si>
  <si>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</si>
  <si>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</si>
  <si>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</si>
  <si>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</si>
  <si>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一般競争入札</t>
    <rPh sb="0" eb="2">
      <t>イッパン</t>
    </rPh>
    <rPh sb="2" eb="4">
      <t>キョウソウ</t>
    </rPh>
    <rPh sb="4" eb="6">
      <t>ニュウサツ</t>
    </rPh>
    <phoneticPr fontId="1"/>
  </si>
  <si>
    <t>ＡＲアドバンストテクノロジ株式会社
東京都渋谷区渋谷1-14-16</t>
    <rPh sb="13" eb="17">
      <t>カブシキカイシャ</t>
    </rPh>
    <rPh sb="18" eb="21">
      <t>トウキョウト</t>
    </rPh>
    <rPh sb="21" eb="24">
      <t>シブヤク</t>
    </rPh>
    <rPh sb="24" eb="26">
      <t>シブヤ</t>
    </rPh>
    <phoneticPr fontId="1"/>
  </si>
  <si>
    <t>2010001130058</t>
    <phoneticPr fontId="1"/>
  </si>
  <si>
    <t>一般競争入札</t>
  </si>
  <si>
    <t>2010405006044</t>
    <phoneticPr fontId="1"/>
  </si>
  <si>
    <t>単価契約</t>
    <rPh sb="0" eb="2">
      <t>タンカ</t>
    </rPh>
    <rPh sb="2" eb="4">
      <t>ケイヤク</t>
    </rPh>
    <phoneticPr fontId="1"/>
  </si>
  <si>
    <t>4120001077476</t>
  </si>
  <si>
    <t>6010001034494</t>
  </si>
  <si>
    <t>医療法人社団　進興会
東京都港区西新橋2-39-3　</t>
    <rPh sb="7" eb="8">
      <t>ススム</t>
    </rPh>
    <rPh sb="8" eb="9">
      <t>キョウ</t>
    </rPh>
    <rPh sb="9" eb="10">
      <t>カイ</t>
    </rPh>
    <phoneticPr fontId="1"/>
  </si>
  <si>
    <t>北富士演習場(５)104移転訓練に伴う燃料供給
一式</t>
    <rPh sb="0" eb="6">
      <t>キタフジエンシュウジョウ</t>
    </rPh>
    <rPh sb="12" eb="14">
      <t>イテン</t>
    </rPh>
    <rPh sb="14" eb="16">
      <t>クンレン</t>
    </rPh>
    <rPh sb="17" eb="18">
      <t>トモナ</t>
    </rPh>
    <rPh sb="19" eb="21">
      <t>ネンリョウ</t>
    </rPh>
    <rPh sb="21" eb="23">
      <t>キョウキュウ</t>
    </rPh>
    <rPh sb="25" eb="27">
      <t>イッシキ</t>
    </rPh>
    <phoneticPr fontId="1"/>
  </si>
  <si>
    <t>有限会社中村石油
静岡県御殿場市杉名沢323</t>
    <rPh sb="0" eb="4">
      <t>ユウゲンガイシャ</t>
    </rPh>
    <rPh sb="4" eb="6">
      <t>ナカムラ</t>
    </rPh>
    <rPh sb="6" eb="8">
      <t>セキユ</t>
    </rPh>
    <rPh sb="9" eb="12">
      <t>シズオカケン</t>
    </rPh>
    <rPh sb="12" eb="16">
      <t>ゴテンバシ</t>
    </rPh>
    <rPh sb="16" eb="19">
      <t>スギナサワ</t>
    </rPh>
    <phoneticPr fontId="1"/>
  </si>
  <si>
    <t>3080102007263</t>
    <phoneticPr fontId="1"/>
  </si>
  <si>
    <t>北富士演習場(５)104移転訓練に伴う簡易トイレ賃貸借
一式</t>
    <rPh sb="0" eb="6">
      <t>キタフジエンシュウジョウ</t>
    </rPh>
    <rPh sb="12" eb="14">
      <t>イテン</t>
    </rPh>
    <rPh sb="14" eb="16">
      <t>クンレン</t>
    </rPh>
    <rPh sb="17" eb="18">
      <t>トモナ</t>
    </rPh>
    <rPh sb="19" eb="21">
      <t>カンイ</t>
    </rPh>
    <rPh sb="24" eb="27">
      <t>チンタイシャク</t>
    </rPh>
    <rPh sb="29" eb="31">
      <t>イッシキ</t>
    </rPh>
    <phoneticPr fontId="1"/>
  </si>
  <si>
    <t>旭ハウス工業株式会社横浜支店
神奈川県横浜市港北区新横浜2-3-8</t>
    <rPh sb="0" eb="1">
      <t>アサヒ</t>
    </rPh>
    <rPh sb="4" eb="6">
      <t>コウギョウ</t>
    </rPh>
    <rPh sb="6" eb="10">
      <t>カブシキガイシャ</t>
    </rPh>
    <rPh sb="10" eb="12">
      <t>ヨコハマ</t>
    </rPh>
    <rPh sb="12" eb="14">
      <t>シテン</t>
    </rPh>
    <rPh sb="15" eb="19">
      <t>カナガワケン</t>
    </rPh>
    <rPh sb="19" eb="22">
      <t>ヨコハマシ</t>
    </rPh>
    <rPh sb="22" eb="25">
      <t>コウホクク</t>
    </rPh>
    <rPh sb="25" eb="28">
      <t>シンヨコハマ</t>
    </rPh>
    <phoneticPr fontId="1"/>
  </si>
  <si>
    <t>4010001195834</t>
    <phoneticPr fontId="1"/>
  </si>
  <si>
    <t>株式会社ナレッジコンスタント
東京都港区南青山5-10-2第2九曜ビルディング9階</t>
    <rPh sb="0" eb="2">
      <t>カブシキ</t>
    </rPh>
    <rPh sb="2" eb="4">
      <t>カイシャ</t>
    </rPh>
    <rPh sb="15" eb="18">
      <t>トウキョウト</t>
    </rPh>
    <rPh sb="18" eb="20">
      <t>ミナトク</t>
    </rPh>
    <rPh sb="20" eb="23">
      <t>ミナミアオヤマ</t>
    </rPh>
    <rPh sb="29" eb="30">
      <t>ダイ</t>
    </rPh>
    <rPh sb="31" eb="32">
      <t>9</t>
    </rPh>
    <rPh sb="40" eb="41">
      <t>カイ</t>
    </rPh>
    <phoneticPr fontId="1"/>
  </si>
  <si>
    <t>南関東防衛局(５)事務室改修等業務
一式</t>
    <phoneticPr fontId="1"/>
  </si>
  <si>
    <t>南関東防衛局(５)装備課移転業務
一式</t>
    <rPh sb="18" eb="20">
      <t>イッシキ</t>
    </rPh>
    <phoneticPr fontId="1"/>
  </si>
  <si>
    <t>北富士演習場(５)104移転訓練に伴う物品借上(仮設建物）
一式</t>
    <phoneticPr fontId="1"/>
  </si>
  <si>
    <t>北富士演習場(５)104移転訓練に伴う物品借上（ＯＡ機器等）
一式</t>
    <phoneticPr fontId="1"/>
  </si>
  <si>
    <t>南関東防衛局(５)ホームページ改修業務
トップページ1ページ、コンテンツページ約80ページほか</t>
    <rPh sb="40" eb="41">
      <t>ヤク</t>
    </rPh>
    <phoneticPr fontId="1"/>
  </si>
  <si>
    <t>南関東防衛局管内(５)駐留軍等労働者の心理的な負担の程度を把握するための検査業務委託
一式</t>
    <rPh sb="19" eb="22">
      <t>シンリテキ</t>
    </rPh>
    <rPh sb="23" eb="25">
      <t>フタン</t>
    </rPh>
    <rPh sb="26" eb="28">
      <t>テイド</t>
    </rPh>
    <rPh sb="29" eb="31">
      <t>ハアク</t>
    </rPh>
    <rPh sb="36" eb="38">
      <t>ケンサ</t>
    </rPh>
    <rPh sb="38" eb="40">
      <t>ギョウム</t>
    </rPh>
    <rPh sb="40" eb="42">
      <t>イタク</t>
    </rPh>
    <rPh sb="44" eb="46">
      <t>イッシキ</t>
    </rPh>
    <phoneticPr fontId="1"/>
  </si>
  <si>
    <t>ハーコブ株式会社
広島県広島市安佐北区安佐町大字久地859</t>
    <rPh sb="4" eb="8">
      <t>カブシキガイシャ</t>
    </rPh>
    <rPh sb="9" eb="12">
      <t>ヒロシマケン</t>
    </rPh>
    <rPh sb="12" eb="15">
      <t>ヒロシマシ</t>
    </rPh>
    <rPh sb="15" eb="19">
      <t>アサキタク</t>
    </rPh>
    <rPh sb="19" eb="22">
      <t>アサチョウ</t>
    </rPh>
    <rPh sb="22" eb="24">
      <t>オオアザ</t>
    </rPh>
    <rPh sb="24" eb="25">
      <t>ヒサ</t>
    </rPh>
    <rPh sb="25" eb="26">
      <t>チ</t>
    </rPh>
    <phoneticPr fontId="1"/>
  </si>
  <si>
    <t>大和リース株式会社
静岡支店
静岡県静岡市駿河区石田1-3-29</t>
    <rPh sb="0" eb="2">
      <t>ダイワ</t>
    </rPh>
    <rPh sb="5" eb="9">
      <t>カブシキガイシャ</t>
    </rPh>
    <rPh sb="10" eb="14">
      <t>シズオカシテン</t>
    </rPh>
    <rPh sb="15" eb="18">
      <t>シズオカケン</t>
    </rPh>
    <rPh sb="18" eb="21">
      <t>シズオカシ</t>
    </rPh>
    <rPh sb="21" eb="24">
      <t>スルガク</t>
    </rPh>
    <rPh sb="24" eb="26">
      <t>イシダ</t>
    </rPh>
    <phoneticPr fontId="1"/>
  </si>
  <si>
    <t>株式会社アクティオ
東京都中央区日本橋3-12-2</t>
    <rPh sb="0" eb="4">
      <t>カブシキガイシャ</t>
    </rPh>
    <rPh sb="10" eb="13">
      <t>トウキョウト</t>
    </rPh>
    <rPh sb="13" eb="16">
      <t>チュウオウク</t>
    </rPh>
    <rPh sb="16" eb="19">
      <t>ニホンバシ</t>
    </rPh>
    <phoneticPr fontId="1"/>
  </si>
  <si>
    <t>株式会社浅岡装飾
神奈川県横浜市南区大岡2-7-1</t>
    <rPh sb="0" eb="4">
      <t>カブシキガイシャ</t>
    </rPh>
    <phoneticPr fontId="1"/>
  </si>
  <si>
    <t>南関東防衛局管内(５)駐留軍等労働者の心理的な負担の程度を把握するための検査業務委託
受検対象者数：約9,200人</t>
    <rPh sb="19" eb="22">
      <t>シンリテキ</t>
    </rPh>
    <rPh sb="23" eb="25">
      <t>フタン</t>
    </rPh>
    <rPh sb="26" eb="28">
      <t>テイド</t>
    </rPh>
    <rPh sb="29" eb="31">
      <t>ハアク</t>
    </rPh>
    <rPh sb="36" eb="38">
      <t>ケンサ</t>
    </rPh>
    <rPh sb="38" eb="40">
      <t>ギョウム</t>
    </rPh>
    <rPh sb="40" eb="42">
      <t>イタク</t>
    </rPh>
    <rPh sb="44" eb="46">
      <t>ジュケン</t>
    </rPh>
    <rPh sb="46" eb="50">
      <t>タイショウシャスウ</t>
    </rPh>
    <rPh sb="51" eb="52">
      <t>ヤク</t>
    </rPh>
    <rPh sb="57" eb="58">
      <t>ニン</t>
    </rPh>
    <phoneticPr fontId="1"/>
  </si>
  <si>
    <t>南関東防衛局(５)定期健康診断
一式</t>
    <rPh sb="0" eb="6">
      <t>ミナミカントウボウエイキョク</t>
    </rPh>
    <rPh sb="9" eb="15">
      <t>テイキケンコウシンダン</t>
    </rPh>
    <rPh sb="17" eb="19">
      <t>イッシキ</t>
    </rPh>
    <phoneticPr fontId="1"/>
  </si>
  <si>
    <t>免税</t>
    <rPh sb="0" eb="2">
      <t>メンゼイ</t>
    </rPh>
    <phoneticPr fontId="1"/>
  </si>
  <si>
    <t>特別調達資金契約等担当官
南関東防衛局長
末富　理栄
神奈川県横浜市中区北仲通5-57</t>
    <rPh sb="13" eb="20">
      <t>ミナミカントウボウエイキョクチョウ</t>
    </rPh>
    <rPh sb="21" eb="23">
      <t>スエトミ</t>
    </rPh>
    <rPh sb="24" eb="26">
      <t>リエ</t>
    </rPh>
    <rPh sb="27" eb="31">
      <t>カナガワケン</t>
    </rPh>
    <rPh sb="31" eb="33">
      <t>ヨコハマ</t>
    </rPh>
    <rPh sb="33" eb="34">
      <t>シ</t>
    </rPh>
    <rPh sb="34" eb="35">
      <t>ナカ</t>
    </rPh>
    <rPh sb="35" eb="36">
      <t>ク</t>
    </rPh>
    <rPh sb="36" eb="39">
      <t>キタナカドオリ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</si>
</sst>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円&quot;"/>
    <numFmt numFmtId="178" formatCode="0_);[Red]\(0\)"/>
    <numFmt numFmtId="179" formatCode="[$-411]ggge&quot;年&quot;m&quot;月&quot;d&quot;日&quot;;@"/>
    <numFmt numFmtId="180" formatCode="#,##0;&quot;▲&quot;#,##0"/>
  </numFmts>
  <fonts count="1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78">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10" fillId="0" borderId="0" xfId="0" applyFont="1" applyFill="1">
      <alignment vertical="center"/>
    </xf>
    <xf numFmtId="0" fontId="11" fillId="0" borderId="1" xfId="0" applyFont="1" applyBorder="1" applyAlignment="1">
      <alignment horizontal="center" vertical="center"/>
    </xf>
    <xf numFmtId="0" fontId="12" fillId="0" borderId="1" xfId="3" applyFont="1" applyFill="1" applyBorder="1" applyAlignment="1">
      <alignment horizontal="center" vertical="center" wrapText="1" shrinkToFit="1"/>
    </xf>
    <xf numFmtId="10" fontId="11" fillId="0" borderId="1" xfId="3" applyNumberFormat="1" applyFont="1" applyFill="1" applyBorder="1" applyAlignment="1">
      <alignment horizontal="right" vertical="center" wrapText="1"/>
    </xf>
    <xf numFmtId="0" fontId="11" fillId="0" borderId="1" xfId="3" applyFont="1" applyFill="1" applyBorder="1" applyAlignment="1">
      <alignment horizontal="center" vertical="center" wrapText="1"/>
    </xf>
    <xf numFmtId="49" fontId="11" fillId="0" borderId="1" xfId="3" applyNumberFormat="1" applyFont="1" applyFill="1" applyBorder="1" applyAlignment="1">
      <alignment horizontal="center" vertical="center" wrapText="1"/>
    </xf>
    <xf numFmtId="0" fontId="11" fillId="0" borderId="1" xfId="3" applyFont="1" applyFill="1" applyBorder="1" applyAlignment="1">
      <alignment vertical="center" wrapText="1"/>
    </xf>
    <xf numFmtId="58" fontId="11" fillId="0" borderId="1" xfId="3" applyNumberFormat="1" applyFont="1" applyFill="1" applyBorder="1" applyAlignment="1">
      <alignment horizontal="center" vertical="center" wrapText="1"/>
    </xf>
    <xf numFmtId="0" fontId="11"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11"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9" fontId="7" fillId="0" borderId="1" xfId="3" applyNumberFormat="1" applyFont="1" applyFill="1" applyBorder="1" applyAlignment="1">
      <alignment horizontal="center" vertical="center" wrapText="1"/>
    </xf>
    <xf numFmtId="177" fontId="7" fillId="0" borderId="5" xfId="1" applyNumberFormat="1" applyFont="1" applyFill="1" applyBorder="1" applyAlignment="1">
      <alignment vertical="center" wrapText="1"/>
    </xf>
    <xf numFmtId="0" fontId="7" fillId="0" borderId="1" xfId="4" applyFont="1" applyFill="1" applyBorder="1" applyAlignment="1">
      <alignment vertical="center" wrapText="1"/>
    </xf>
    <xf numFmtId="180" fontId="3" fillId="2" borderId="2" xfId="5" applyNumberFormat="1" applyFont="1" applyFill="1" applyBorder="1" applyAlignment="1">
      <alignment horizontal="center" vertical="center"/>
    </xf>
    <xf numFmtId="0" fontId="6" fillId="2" borderId="1" xfId="3" applyFont="1" applyFill="1" applyBorder="1" applyAlignment="1">
      <alignment horizontal="left" vertical="center" wrapText="1"/>
    </xf>
    <xf numFmtId="176" fontId="6" fillId="2" borderId="1" xfId="3" applyNumberFormat="1" applyFont="1" applyFill="1" applyBorder="1" applyAlignment="1">
      <alignment horizontal="center" vertical="center" wrapText="1"/>
    </xf>
    <xf numFmtId="177" fontId="6" fillId="2" borderId="1" xfId="1" applyNumberFormat="1" applyFont="1" applyFill="1" applyBorder="1" applyAlignment="1">
      <alignment horizontal="center" vertical="center" wrapText="1"/>
    </xf>
    <xf numFmtId="177" fontId="6" fillId="2" borderId="1" xfId="1" applyNumberFormat="1" applyFont="1" applyFill="1" applyBorder="1" applyAlignment="1">
      <alignment vertical="center" shrinkToFit="1"/>
    </xf>
    <xf numFmtId="177" fontId="6" fillId="2" borderId="1" xfId="3" applyNumberFormat="1" applyFont="1" applyFill="1" applyBorder="1" applyAlignment="1">
      <alignment vertical="center" shrinkToFit="1"/>
    </xf>
    <xf numFmtId="179" fontId="6" fillId="0" borderId="1" xfId="0" applyNumberFormat="1" applyFont="1" applyFill="1" applyBorder="1" applyAlignment="1">
      <alignment horizontal="center" vertical="center"/>
    </xf>
    <xf numFmtId="0" fontId="6" fillId="0" borderId="1" xfId="3" applyFont="1" applyFill="1" applyBorder="1" applyAlignment="1">
      <alignment vertical="center" wrapText="1"/>
    </xf>
    <xf numFmtId="179" fontId="6" fillId="0" borderId="1" xfId="3" applyNumberFormat="1"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horizontal="center" vertical="center" wrapText="1" shrinkToFit="1"/>
    </xf>
    <xf numFmtId="0" fontId="6" fillId="0" borderId="1" xfId="3" applyFont="1" applyFill="1" applyBorder="1" applyAlignment="1">
      <alignment horizontal="left" vertical="center" wrapText="1"/>
    </xf>
    <xf numFmtId="178" fontId="7" fillId="0" borderId="1" xfId="4" applyNumberFormat="1" applyFont="1" applyFill="1" applyBorder="1" applyAlignment="1">
      <alignment horizontal="center" vertical="center" wrapText="1"/>
    </xf>
    <xf numFmtId="177" fontId="6" fillId="2" borderId="5" xfId="1" applyNumberFormat="1" applyFont="1" applyFill="1" applyBorder="1" applyAlignment="1">
      <alignment vertical="center" wrapText="1"/>
    </xf>
    <xf numFmtId="177" fontId="6" fillId="2" borderId="1" xfId="3" applyNumberFormat="1" applyFont="1" applyFill="1" applyBorder="1" applyAlignment="1">
      <alignment vertical="center" wrapText="1"/>
    </xf>
    <xf numFmtId="0" fontId="6" fillId="0" borderId="5" xfId="0" applyFont="1" applyBorder="1" applyAlignment="1">
      <alignment horizontal="center" vertical="center" wrapText="1"/>
    </xf>
    <xf numFmtId="0" fontId="6" fillId="0" borderId="1" xfId="3" applyNumberFormat="1" applyFont="1" applyFill="1" applyBorder="1" applyAlignment="1">
      <alignment horizontal="center" vertical="center" wrapText="1"/>
    </xf>
    <xf numFmtId="0" fontId="11" fillId="0" borderId="1" xfId="0" applyFont="1" applyBorder="1">
      <alignment vertical="center"/>
    </xf>
    <xf numFmtId="58" fontId="6" fillId="0" borderId="1" xfId="3" applyNumberFormat="1" applyFont="1" applyFill="1" applyBorder="1" applyAlignment="1">
      <alignment horizontal="center" vertical="center" wrapText="1"/>
    </xf>
    <xf numFmtId="0" fontId="11" fillId="0" borderId="1" xfId="3" applyFont="1" applyFill="1" applyBorder="1" applyAlignment="1">
      <alignment horizontal="center" vertical="center" wrapText="1" shrinkToFit="1"/>
    </xf>
    <xf numFmtId="0" fontId="6" fillId="0" borderId="5" xfId="0" applyFont="1" applyFill="1" applyBorder="1" applyAlignment="1">
      <alignment horizontal="left" vertical="center" wrapText="1"/>
    </xf>
    <xf numFmtId="177" fontId="7" fillId="2" borderId="1" xfId="1" applyNumberFormat="1" applyFont="1" applyFill="1" applyBorder="1" applyAlignment="1">
      <alignment horizontal="center" vertical="center" wrapText="1"/>
    </xf>
    <xf numFmtId="58" fontId="7" fillId="2" borderId="1" xfId="3" applyNumberFormat="1" applyFont="1" applyFill="1" applyBorder="1" applyAlignment="1">
      <alignment horizontal="center" vertical="center" wrapText="1"/>
    </xf>
    <xf numFmtId="176" fontId="6" fillId="0" borderId="5" xfId="0" quotePrefix="1" applyNumberFormat="1" applyFont="1" applyFill="1" applyBorder="1" applyAlignment="1">
      <alignment horizontal="center" vertical="center" wrapText="1"/>
    </xf>
    <xf numFmtId="177" fontId="6" fillId="0" borderId="5" xfId="0" applyNumberFormat="1" applyFont="1" applyFill="1" applyBorder="1" applyAlignment="1">
      <alignment horizontal="right" vertical="center" wrapText="1"/>
    </xf>
    <xf numFmtId="10" fontId="6" fillId="0" borderId="5" xfId="0" applyNumberFormat="1" applyFont="1" applyFill="1" applyBorder="1" applyAlignment="1">
      <alignment horizontal="right" vertical="center" wrapText="1"/>
    </xf>
    <xf numFmtId="0" fontId="6" fillId="0" borderId="3" xfId="0" applyFont="1" applyFill="1" applyBorder="1" applyAlignment="1">
      <alignment vertical="center" wrapText="1"/>
    </xf>
    <xf numFmtId="0" fontId="6" fillId="0" borderId="1" xfId="0" applyFont="1" applyBorder="1" applyAlignment="1">
      <alignment vertical="center" wrapText="1" shrinkToFit="1"/>
    </xf>
    <xf numFmtId="0" fontId="6" fillId="0" borderId="5" xfId="0" applyFont="1" applyFill="1" applyBorder="1" applyAlignment="1">
      <alignment vertical="center" wrapText="1"/>
    </xf>
    <xf numFmtId="178" fontId="7" fillId="0" borderId="5" xfId="0" quotePrefix="1" applyNumberFormat="1" applyFont="1" applyFill="1" applyBorder="1" applyAlignment="1">
      <alignment horizontal="center" vertical="center" wrapText="1"/>
    </xf>
    <xf numFmtId="0" fontId="6" fillId="0" borderId="5" xfId="0" applyFont="1" applyBorder="1" applyAlignment="1">
      <alignment vertical="center" wrapText="1"/>
    </xf>
    <xf numFmtId="0" fontId="6" fillId="0" borderId="1" xfId="0" applyFont="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6">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5" xr:uid="{00000000-0005-0000-0000-000004000000}"/>
    <cellStyle name="標準_契約実績17" xfId="4" xr:uid="{00000000-0005-0000-0000-000005000000}"/>
  </cellStyles>
  <dxfs count="18">
    <dxf>
      <font>
        <color rgb="FFFF0000"/>
      </font>
    </dxf>
    <dxf>
      <font>
        <color rgb="FFFF0000"/>
      </font>
    </dxf>
    <dxf>
      <font>
        <color rgb="FFFF0000"/>
      </font>
    </dxf>
    <dxf>
      <font>
        <color rgb="FFFF0000"/>
      </font>
    </dxf>
    <dxf>
      <font>
        <color rgb="FFFF0000"/>
      </font>
    </dxf>
    <dxf>
      <font>
        <color rgb="FFFF0000"/>
      </font>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O32"/>
  <sheetViews>
    <sheetView view="pageBreakPreview" zoomScaleNormal="80" zoomScaleSheetLayoutView="100" workbookViewId="0">
      <pane xSplit="1" ySplit="4" topLeftCell="B5" activePane="bottomRight" state="frozen"/>
      <selection activeCell="C14" sqref="C14"/>
      <selection pane="topRight" activeCell="C14" sqref="C14"/>
      <selection pane="bottomLeft" activeCell="C14" sqref="C14"/>
      <selection pane="bottomRight" activeCell="G13" sqref="G13"/>
    </sheetView>
  </sheetViews>
  <sheetFormatPr defaultRowHeight="13.5"/>
  <cols>
    <col min="1" max="1" width="34" style="1" customWidth="1"/>
    <col min="2" max="2" width="17.2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19" bestFit="1" customWidth="1"/>
    <col min="16" max="16384" width="9" style="1"/>
  </cols>
  <sheetData>
    <row r="1" spans="1:15" ht="39" customHeight="1">
      <c r="A1" s="74" t="s">
        <v>20</v>
      </c>
      <c r="B1" s="75"/>
      <c r="C1" s="75"/>
      <c r="D1" s="75"/>
      <c r="E1" s="75"/>
      <c r="F1" s="75"/>
      <c r="G1" s="75"/>
      <c r="H1" s="75"/>
      <c r="I1" s="75"/>
      <c r="J1" s="75"/>
      <c r="K1" s="75"/>
      <c r="L1" s="75"/>
      <c r="M1" s="75"/>
      <c r="N1" s="75"/>
      <c r="O1" s="19" t="s">
        <v>26</v>
      </c>
    </row>
    <row r="2" spans="1:15">
      <c r="O2" s="19" t="s">
        <v>27</v>
      </c>
    </row>
    <row r="3" spans="1:15" ht="68.099999999999994" customHeight="1">
      <c r="A3" s="73" t="s">
        <v>0</v>
      </c>
      <c r="B3" s="73" t="s">
        <v>1</v>
      </c>
      <c r="C3" s="73" t="s">
        <v>2</v>
      </c>
      <c r="D3" s="73" t="s">
        <v>3</v>
      </c>
      <c r="E3" s="76" t="s">
        <v>4</v>
      </c>
      <c r="F3" s="73" t="s">
        <v>21</v>
      </c>
      <c r="G3" s="73" t="s">
        <v>6</v>
      </c>
      <c r="H3" s="73" t="s">
        <v>7</v>
      </c>
      <c r="I3" s="73" t="s">
        <v>8</v>
      </c>
      <c r="J3" s="72" t="s">
        <v>22</v>
      </c>
      <c r="K3" s="72" t="s">
        <v>9</v>
      </c>
      <c r="L3" s="72"/>
      <c r="M3" s="72"/>
      <c r="N3" s="73" t="s">
        <v>10</v>
      </c>
      <c r="O3" s="19" t="s">
        <v>27</v>
      </c>
    </row>
    <row r="4" spans="1:15" ht="38.25" customHeight="1">
      <c r="A4" s="73"/>
      <c r="B4" s="73"/>
      <c r="C4" s="73"/>
      <c r="D4" s="73"/>
      <c r="E4" s="77"/>
      <c r="F4" s="73"/>
      <c r="G4" s="73"/>
      <c r="H4" s="73"/>
      <c r="I4" s="73"/>
      <c r="J4" s="72"/>
      <c r="K4" s="4" t="s">
        <v>11</v>
      </c>
      <c r="L4" s="4" t="s">
        <v>12</v>
      </c>
      <c r="M4" s="4" t="s">
        <v>13</v>
      </c>
      <c r="N4" s="73"/>
      <c r="O4" s="39" t="s">
        <v>27</v>
      </c>
    </row>
    <row r="5" spans="1:15" ht="89.25" customHeight="1">
      <c r="A5" s="4"/>
      <c r="B5" s="40"/>
      <c r="C5" s="45"/>
      <c r="D5" s="4"/>
      <c r="E5" s="41"/>
      <c r="F5" s="28"/>
      <c r="G5" s="53"/>
      <c r="H5" s="54"/>
      <c r="I5" s="3" t="e">
        <f>H5/G5</f>
        <v>#DIV/0!</v>
      </c>
      <c r="J5" s="12"/>
      <c r="K5" s="13"/>
      <c r="L5" s="13"/>
      <c r="M5" s="14"/>
      <c r="N5" s="15"/>
      <c r="O5" s="39" t="str">
        <f>IF(H5&gt;0,"表示","非表示")</f>
        <v>非表示</v>
      </c>
    </row>
    <row r="6" spans="1:15" ht="75" customHeight="1">
      <c r="A6" s="51"/>
      <c r="B6" s="8"/>
      <c r="C6" s="36"/>
      <c r="D6" s="38"/>
      <c r="E6" s="52"/>
      <c r="F6" s="17"/>
      <c r="G6" s="37"/>
      <c r="H6" s="37"/>
      <c r="I6" s="3" t="e">
        <f>H6/G6</f>
        <v>#DIV/0!</v>
      </c>
      <c r="J6" s="12"/>
      <c r="K6" s="13"/>
      <c r="L6" s="13"/>
      <c r="M6" s="14"/>
      <c r="N6" s="15"/>
      <c r="O6" s="39" t="str">
        <f t="shared" ref="O6:O22" si="0">IF(H6&gt;0,"表示","非表示")</f>
        <v>非表示</v>
      </c>
    </row>
    <row r="7" spans="1:15" ht="75" customHeight="1">
      <c r="A7" s="51"/>
      <c r="B7" s="8"/>
      <c r="C7" s="36"/>
      <c r="D7" s="38"/>
      <c r="E7" s="52"/>
      <c r="F7" s="17"/>
      <c r="G7" s="37"/>
      <c r="H7" s="37"/>
      <c r="I7" s="3" t="e">
        <f>H7/G7</f>
        <v>#DIV/0!</v>
      </c>
      <c r="J7" s="12"/>
      <c r="K7" s="16"/>
      <c r="L7" s="16"/>
      <c r="M7" s="16"/>
      <c r="N7" s="15"/>
      <c r="O7" s="39" t="str">
        <f t="shared" si="0"/>
        <v>非表示</v>
      </c>
    </row>
    <row r="8" spans="1:15" ht="75" customHeight="1">
      <c r="A8" s="7"/>
      <c r="B8" s="8"/>
      <c r="C8" s="36"/>
      <c r="D8" s="9"/>
      <c r="E8" s="38"/>
      <c r="F8" s="10"/>
      <c r="G8" s="37"/>
      <c r="H8" s="37"/>
      <c r="I8" s="3" t="e">
        <f t="shared" ref="I8:I15" si="1">H8/G8</f>
        <v>#DIV/0!</v>
      </c>
      <c r="J8" s="12"/>
      <c r="K8" s="13"/>
      <c r="L8" s="13"/>
      <c r="M8" s="14"/>
      <c r="N8" s="15"/>
      <c r="O8" s="39" t="str">
        <f t="shared" si="0"/>
        <v>非表示</v>
      </c>
    </row>
    <row r="9" spans="1:15" ht="75" customHeight="1">
      <c r="A9" s="7"/>
      <c r="B9" s="8"/>
      <c r="C9" s="36"/>
      <c r="D9" s="7"/>
      <c r="E9" s="7"/>
      <c r="F9" s="17"/>
      <c r="G9" s="18"/>
      <c r="H9" s="18"/>
      <c r="I9" s="3" t="e">
        <f t="shared" si="1"/>
        <v>#DIV/0!</v>
      </c>
      <c r="J9" s="12"/>
      <c r="K9" s="16"/>
      <c r="L9" s="16"/>
      <c r="M9" s="16"/>
      <c r="N9" s="15"/>
      <c r="O9" s="39" t="str">
        <f t="shared" si="0"/>
        <v>非表示</v>
      </c>
    </row>
    <row r="10" spans="1:15" ht="75" customHeight="1">
      <c r="A10" s="7"/>
      <c r="B10" s="8"/>
      <c r="C10" s="36"/>
      <c r="D10" s="7"/>
      <c r="E10" s="7"/>
      <c r="F10" s="17"/>
      <c r="G10" s="18"/>
      <c r="H10" s="18"/>
      <c r="I10" s="3" t="e">
        <f t="shared" si="1"/>
        <v>#DIV/0!</v>
      </c>
      <c r="J10" s="12"/>
      <c r="K10" s="16"/>
      <c r="L10" s="16"/>
      <c r="M10" s="16"/>
      <c r="N10" s="15"/>
      <c r="O10" s="39" t="str">
        <f t="shared" si="0"/>
        <v>非表示</v>
      </c>
    </row>
    <row r="11" spans="1:15" ht="75" customHeight="1">
      <c r="A11" s="7"/>
      <c r="B11" s="8"/>
      <c r="C11" s="36"/>
      <c r="D11" s="7"/>
      <c r="E11" s="7"/>
      <c r="F11" s="17"/>
      <c r="G11" s="18"/>
      <c r="H11" s="18"/>
      <c r="I11" s="3" t="e">
        <f t="shared" si="1"/>
        <v>#DIV/0!</v>
      </c>
      <c r="J11" s="12"/>
      <c r="K11" s="16"/>
      <c r="L11" s="16"/>
      <c r="M11" s="16"/>
      <c r="N11" s="15"/>
      <c r="O11" s="39" t="str">
        <f t="shared" si="0"/>
        <v>非表示</v>
      </c>
    </row>
    <row r="12" spans="1:15" ht="75" customHeight="1">
      <c r="A12" s="7"/>
      <c r="B12" s="8"/>
      <c r="C12" s="36"/>
      <c r="D12" s="7"/>
      <c r="E12" s="7"/>
      <c r="F12" s="17"/>
      <c r="G12" s="18"/>
      <c r="H12" s="18"/>
      <c r="I12" s="3" t="e">
        <f t="shared" si="1"/>
        <v>#DIV/0!</v>
      </c>
      <c r="J12" s="12"/>
      <c r="K12" s="16"/>
      <c r="L12" s="16"/>
      <c r="M12" s="16"/>
      <c r="N12" s="15"/>
      <c r="O12" s="39" t="str">
        <f t="shared" si="0"/>
        <v>非表示</v>
      </c>
    </row>
    <row r="13" spans="1:15" ht="75" customHeight="1">
      <c r="A13" s="7"/>
      <c r="B13" s="8"/>
      <c r="C13" s="36"/>
      <c r="D13" s="7"/>
      <c r="E13" s="7"/>
      <c r="F13" s="17"/>
      <c r="G13" s="18"/>
      <c r="H13" s="18"/>
      <c r="I13" s="3" t="e">
        <f t="shared" si="1"/>
        <v>#DIV/0!</v>
      </c>
      <c r="J13" s="12"/>
      <c r="K13" s="16"/>
      <c r="L13" s="16"/>
      <c r="M13" s="16"/>
      <c r="N13" s="15"/>
      <c r="O13" s="39" t="str">
        <f t="shared" si="0"/>
        <v>非表示</v>
      </c>
    </row>
    <row r="14" spans="1:15" ht="75" customHeight="1">
      <c r="A14" s="7"/>
      <c r="B14" s="8"/>
      <c r="C14" s="36"/>
      <c r="D14" s="7"/>
      <c r="E14" s="7"/>
      <c r="F14" s="17"/>
      <c r="G14" s="18"/>
      <c r="H14" s="18"/>
      <c r="I14" s="3" t="e">
        <f t="shared" si="1"/>
        <v>#DIV/0!</v>
      </c>
      <c r="J14" s="12"/>
      <c r="K14" s="16"/>
      <c r="L14" s="16"/>
      <c r="M14" s="16"/>
      <c r="N14" s="15"/>
      <c r="O14" s="39" t="str">
        <f t="shared" si="0"/>
        <v>非表示</v>
      </c>
    </row>
    <row r="15" spans="1:15" ht="75" customHeight="1">
      <c r="A15" s="7"/>
      <c r="B15" s="8"/>
      <c r="C15" s="36"/>
      <c r="D15" s="7"/>
      <c r="E15" s="7"/>
      <c r="F15" s="17"/>
      <c r="G15" s="18"/>
      <c r="H15" s="18"/>
      <c r="I15" s="3" t="e">
        <f t="shared" si="1"/>
        <v>#DIV/0!</v>
      </c>
      <c r="J15" s="12"/>
      <c r="K15" s="16"/>
      <c r="L15" s="16"/>
      <c r="M15" s="16"/>
      <c r="N15" s="15"/>
      <c r="O15" s="39" t="str">
        <f t="shared" si="0"/>
        <v>非表示</v>
      </c>
    </row>
    <row r="16" spans="1:15" ht="75" customHeight="1">
      <c r="A16" s="7"/>
      <c r="B16" s="8"/>
      <c r="C16" s="36"/>
      <c r="D16" s="7"/>
      <c r="E16" s="7"/>
      <c r="F16" s="17"/>
      <c r="G16" s="18"/>
      <c r="H16" s="18"/>
      <c r="I16" s="11"/>
      <c r="J16" s="12"/>
      <c r="K16" s="16"/>
      <c r="L16" s="16"/>
      <c r="M16" s="16"/>
      <c r="N16" s="15"/>
      <c r="O16" s="39" t="str">
        <f t="shared" si="0"/>
        <v>非表示</v>
      </c>
    </row>
    <row r="17" spans="1:15" ht="75" customHeight="1">
      <c r="A17" s="7"/>
      <c r="B17" s="8"/>
      <c r="C17" s="36"/>
      <c r="D17" s="7"/>
      <c r="E17" s="7"/>
      <c r="F17" s="17"/>
      <c r="G17" s="18"/>
      <c r="H17" s="18"/>
      <c r="I17" s="11"/>
      <c r="J17" s="12"/>
      <c r="K17" s="16"/>
      <c r="L17" s="16"/>
      <c r="M17" s="16"/>
      <c r="N17" s="15"/>
      <c r="O17" s="39" t="str">
        <f t="shared" si="0"/>
        <v>非表示</v>
      </c>
    </row>
    <row r="18" spans="1:15" ht="75" customHeight="1">
      <c r="A18" s="7"/>
      <c r="B18" s="8"/>
      <c r="C18" s="36"/>
      <c r="D18" s="7"/>
      <c r="E18" s="7"/>
      <c r="F18" s="17"/>
      <c r="G18" s="18"/>
      <c r="H18" s="18"/>
      <c r="I18" s="11"/>
      <c r="J18" s="12"/>
      <c r="K18" s="16"/>
      <c r="L18" s="16"/>
      <c r="M18" s="16"/>
      <c r="N18" s="15"/>
      <c r="O18" s="39" t="str">
        <f t="shared" si="0"/>
        <v>非表示</v>
      </c>
    </row>
    <row r="19" spans="1:15" ht="75" customHeight="1">
      <c r="A19" s="7"/>
      <c r="B19" s="8"/>
      <c r="C19" s="36"/>
      <c r="D19" s="7"/>
      <c r="E19" s="7"/>
      <c r="F19" s="17"/>
      <c r="G19" s="18"/>
      <c r="H19" s="18"/>
      <c r="I19" s="11"/>
      <c r="J19" s="12"/>
      <c r="K19" s="16"/>
      <c r="L19" s="16"/>
      <c r="M19" s="16"/>
      <c r="N19" s="15"/>
      <c r="O19" s="39" t="str">
        <f t="shared" si="0"/>
        <v>非表示</v>
      </c>
    </row>
    <row r="20" spans="1:15" ht="75" customHeight="1">
      <c r="A20" s="7"/>
      <c r="B20" s="8"/>
      <c r="C20" s="36"/>
      <c r="D20" s="7"/>
      <c r="E20" s="7"/>
      <c r="F20" s="17"/>
      <c r="G20" s="18"/>
      <c r="H20" s="18"/>
      <c r="I20" s="11"/>
      <c r="J20" s="12"/>
      <c r="K20" s="16"/>
      <c r="L20" s="16"/>
      <c r="M20" s="16"/>
      <c r="N20" s="15"/>
      <c r="O20" s="39" t="str">
        <f t="shared" si="0"/>
        <v>非表示</v>
      </c>
    </row>
    <row r="21" spans="1:15" ht="75" customHeight="1">
      <c r="A21" s="7"/>
      <c r="B21" s="8"/>
      <c r="C21" s="36"/>
      <c r="D21" s="7"/>
      <c r="E21" s="7"/>
      <c r="F21" s="17"/>
      <c r="G21" s="18"/>
      <c r="H21" s="18"/>
      <c r="I21" s="11"/>
      <c r="J21" s="12"/>
      <c r="K21" s="16"/>
      <c r="L21" s="16"/>
      <c r="M21" s="16"/>
      <c r="N21" s="15"/>
      <c r="O21" s="39" t="str">
        <f t="shared" si="0"/>
        <v>非表示</v>
      </c>
    </row>
    <row r="22" spans="1:15" ht="75" customHeight="1">
      <c r="A22" s="7"/>
      <c r="B22" s="8"/>
      <c r="C22" s="36"/>
      <c r="D22" s="7"/>
      <c r="E22" s="7"/>
      <c r="F22" s="17"/>
      <c r="G22" s="18"/>
      <c r="H22" s="18"/>
      <c r="I22" s="11"/>
      <c r="J22" s="12"/>
      <c r="K22" s="16"/>
      <c r="L22" s="16"/>
      <c r="M22" s="16"/>
      <c r="N22" s="15"/>
      <c r="O22" s="39" t="str">
        <f t="shared" si="0"/>
        <v>非表示</v>
      </c>
    </row>
    <row r="23" spans="1:15">
      <c r="A23" s="5"/>
      <c r="B23" s="6"/>
      <c r="C23" s="6"/>
      <c r="D23" s="6"/>
      <c r="E23" s="6"/>
      <c r="F23" s="6"/>
      <c r="G23" s="6"/>
      <c r="H23" s="6"/>
      <c r="I23" s="6"/>
      <c r="J23" s="6"/>
      <c r="K23" s="6"/>
      <c r="L23" s="6"/>
      <c r="M23" s="6"/>
      <c r="N23" s="6"/>
    </row>
    <row r="24" spans="1:15">
      <c r="A24" s="5"/>
      <c r="B24" s="6"/>
      <c r="C24" s="6"/>
      <c r="D24" s="6"/>
      <c r="E24" s="6"/>
      <c r="F24" s="6"/>
      <c r="G24" s="6"/>
      <c r="H24" s="6"/>
      <c r="I24" s="6"/>
      <c r="J24" s="6"/>
      <c r="K24" s="6"/>
      <c r="L24" s="6"/>
      <c r="M24" s="6"/>
      <c r="N24" s="6"/>
    </row>
    <row r="25" spans="1:15">
      <c r="A25" s="6"/>
      <c r="B25" s="6"/>
      <c r="C25" s="6"/>
      <c r="D25" s="6"/>
      <c r="E25" s="6"/>
      <c r="F25" s="6"/>
      <c r="G25" s="6"/>
      <c r="H25" s="6"/>
      <c r="I25" s="6"/>
      <c r="J25" s="6"/>
      <c r="K25" s="6"/>
      <c r="L25" s="6"/>
      <c r="M25" s="6"/>
      <c r="N25" s="6"/>
    </row>
    <row r="26" spans="1:15">
      <c r="A26" s="6"/>
      <c r="B26" s="6"/>
      <c r="C26" s="6"/>
      <c r="D26" s="6"/>
      <c r="E26" s="6"/>
      <c r="F26" s="6"/>
      <c r="G26" s="6"/>
      <c r="H26" s="6"/>
      <c r="I26" s="6"/>
      <c r="J26" s="6"/>
      <c r="K26" s="6"/>
      <c r="L26" s="6"/>
      <c r="M26" s="6"/>
      <c r="N26" s="6"/>
    </row>
    <row r="27" spans="1:15">
      <c r="A27" s="6"/>
      <c r="B27" s="6"/>
      <c r="C27" s="6"/>
      <c r="D27" s="6"/>
      <c r="E27" s="6"/>
      <c r="F27" s="6"/>
      <c r="G27" s="6"/>
      <c r="H27" s="6"/>
      <c r="I27" s="6"/>
      <c r="J27" s="6"/>
      <c r="K27" s="6"/>
      <c r="L27" s="6"/>
      <c r="M27" s="6"/>
      <c r="N27" s="6"/>
    </row>
    <row r="28" spans="1:15">
      <c r="A28" s="6"/>
      <c r="B28" s="6"/>
      <c r="C28" s="6"/>
      <c r="D28" s="6"/>
      <c r="E28" s="6"/>
      <c r="G28" s="6"/>
      <c r="H28" s="6"/>
      <c r="I28" s="6"/>
      <c r="J28" s="6"/>
      <c r="K28" s="6"/>
      <c r="L28" s="6"/>
      <c r="M28" s="6"/>
      <c r="N28" s="6"/>
    </row>
    <row r="29" spans="1:15">
      <c r="K29" s="1" t="s">
        <v>14</v>
      </c>
      <c r="L29" s="1" t="s">
        <v>15</v>
      </c>
      <c r="O29" s="19" t="s">
        <v>28</v>
      </c>
    </row>
    <row r="30" spans="1:15">
      <c r="K30" s="1" t="s">
        <v>16</v>
      </c>
      <c r="L30" s="1" t="s">
        <v>17</v>
      </c>
      <c r="O30" s="19" t="s">
        <v>28</v>
      </c>
    </row>
    <row r="31" spans="1:15">
      <c r="K31" s="1" t="s">
        <v>18</v>
      </c>
      <c r="O31" s="19" t="s">
        <v>28</v>
      </c>
    </row>
    <row r="32" spans="1:15">
      <c r="K32" s="1" t="s">
        <v>19</v>
      </c>
      <c r="O32" s="19" t="s">
        <v>28</v>
      </c>
    </row>
  </sheetData>
  <sheetProtection selectLockedCells="1" selectUnlockedCells="1"/>
  <protectedRanges>
    <protectedRange sqref="A6:A7" name="範囲1_1_12_1_2_3_1"/>
  </protectedRanges>
  <autoFilter ref="O1:O83" xr:uid="{00000000-0009-0000-0000-000004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conditionalFormatting sqref="C5">
    <cfRule type="expression" dxfId="17" priority="11">
      <formula>$A11="③"</formula>
    </cfRule>
    <cfRule type="expression" dxfId="16" priority="12">
      <formula>$A11="④"</formula>
    </cfRule>
  </conditionalFormatting>
  <conditionalFormatting sqref="A5">
    <cfRule type="expression" dxfId="15" priority="4">
      <formula>$AG11="保留"</formula>
    </cfRule>
    <cfRule type="expression" dxfId="14" priority="5">
      <formula>$AG11="取止め"</formula>
    </cfRule>
    <cfRule type="expression" dxfId="13" priority="6">
      <formula>$AG11="不調"</formula>
    </cfRule>
    <cfRule type="expression" dxfId="12" priority="7">
      <formula>$AG11="不成立"</formula>
    </cfRule>
    <cfRule type="expression" dxfId="11" priority="8">
      <formula>RIGHT($AG11,2)="低落"</formula>
    </cfRule>
    <cfRule type="expression" dxfId="10" priority="9">
      <formula>$AG11="落札"</formula>
    </cfRule>
    <cfRule type="expression" dxfId="9" priority="10">
      <formula>$AG11="成立"</formula>
    </cfRule>
  </conditionalFormatting>
  <conditionalFormatting sqref="A5">
    <cfRule type="expression" dxfId="8" priority="2">
      <formula>$A11="③"</formula>
    </cfRule>
    <cfRule type="expression" dxfId="7" priority="3">
      <formula>$A11="④"</formula>
    </cfRule>
  </conditionalFormatting>
  <conditionalFormatting sqref="A5">
    <cfRule type="expression" dxfId="6" priority="1">
      <formula>$AG11="落札"</formula>
    </cfRule>
  </conditionalFormatting>
  <dataValidations count="3">
    <dataValidation type="list" allowBlank="1" showInputMessage="1" showErrorMessage="1" sqref="L5:L22" xr:uid="{00000000-0002-0000-0400-000000000000}">
      <formula1>$L$28:$L$30</formula1>
    </dataValidation>
    <dataValidation type="list" allowBlank="1" showInputMessage="1" showErrorMessage="1" sqref="K5:K22" xr:uid="{00000000-0002-0000-0400-000001000000}">
      <formula1>$K$28:$K$32</formula1>
    </dataValidation>
    <dataValidation type="list" showDropDown="1" showInputMessage="1" showErrorMessage="1" sqref="K29" xr:uid="{00000000-0002-0000-0400-000002000000}">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C000"/>
    <pageSetUpPr fitToPage="1"/>
  </sheetPr>
  <dimension ref="A1:N84"/>
  <sheetViews>
    <sheetView tabSelected="1" view="pageBreakPreview" zoomScaleNormal="85" zoomScaleSheetLayoutView="100" workbookViewId="0">
      <pane xSplit="1" ySplit="4" topLeftCell="B10" activePane="bottomRight" state="frozen"/>
      <selection activeCell="N6" sqref="N6"/>
      <selection pane="topRight" activeCell="N6" sqref="N6"/>
      <selection pane="bottomLeft" activeCell="N6" sqref="N6"/>
      <selection pane="bottomRight" activeCell="C11" sqref="C11"/>
    </sheetView>
  </sheetViews>
  <sheetFormatPr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19" customWidth="1"/>
    <col min="14" max="14" width="9.5" style="19" bestFit="1" customWidth="1"/>
    <col min="15" max="16384" width="9" style="1"/>
  </cols>
  <sheetData>
    <row r="1" spans="1:14" ht="32.1" customHeight="1">
      <c r="A1" s="74" t="s">
        <v>25</v>
      </c>
      <c r="B1" s="75"/>
      <c r="C1" s="75"/>
      <c r="D1" s="75"/>
      <c r="E1" s="75"/>
      <c r="F1" s="75"/>
      <c r="G1" s="75"/>
      <c r="H1" s="75"/>
      <c r="I1" s="75"/>
      <c r="J1" s="75"/>
      <c r="K1" s="75"/>
      <c r="L1" s="75"/>
      <c r="M1" s="75"/>
      <c r="N1" s="19" t="s">
        <v>26</v>
      </c>
    </row>
    <row r="2" spans="1:14">
      <c r="N2" s="19" t="s">
        <v>27</v>
      </c>
    </row>
    <row r="3" spans="1:14" ht="52.5" customHeight="1">
      <c r="A3" s="73" t="s">
        <v>24</v>
      </c>
      <c r="B3" s="73" t="s">
        <v>1</v>
      </c>
      <c r="C3" s="73" t="s">
        <v>2</v>
      </c>
      <c r="D3" s="73" t="s">
        <v>3</v>
      </c>
      <c r="E3" s="76" t="s">
        <v>4</v>
      </c>
      <c r="F3" s="73" t="s">
        <v>5</v>
      </c>
      <c r="G3" s="73" t="s">
        <v>6</v>
      </c>
      <c r="H3" s="73" t="s">
        <v>7</v>
      </c>
      <c r="I3" s="72" t="s">
        <v>8</v>
      </c>
      <c r="J3" s="72" t="s">
        <v>9</v>
      </c>
      <c r="K3" s="72"/>
      <c r="L3" s="72"/>
      <c r="M3" s="73" t="s">
        <v>10</v>
      </c>
      <c r="N3" s="19" t="s">
        <v>27</v>
      </c>
    </row>
    <row r="4" spans="1:14" ht="37.5" customHeight="1">
      <c r="A4" s="73"/>
      <c r="B4" s="73"/>
      <c r="C4" s="73"/>
      <c r="D4" s="73"/>
      <c r="E4" s="77"/>
      <c r="F4" s="73"/>
      <c r="G4" s="73"/>
      <c r="H4" s="73"/>
      <c r="I4" s="72"/>
      <c r="J4" s="35" t="s">
        <v>11</v>
      </c>
      <c r="K4" s="35" t="s">
        <v>12</v>
      </c>
      <c r="L4" s="35" t="s">
        <v>23</v>
      </c>
      <c r="M4" s="73"/>
      <c r="N4" s="39" t="s">
        <v>27</v>
      </c>
    </row>
    <row r="5" spans="1:14" ht="90" customHeight="1">
      <c r="A5" s="51" t="s">
        <v>47</v>
      </c>
      <c r="B5" s="40" t="s">
        <v>29</v>
      </c>
      <c r="C5" s="45">
        <v>45205</v>
      </c>
      <c r="D5" s="4" t="s">
        <v>52</v>
      </c>
      <c r="E5" s="41">
        <v>7240001006775</v>
      </c>
      <c r="F5" s="42" t="s">
        <v>30</v>
      </c>
      <c r="G5" s="43">
        <v>4198260</v>
      </c>
      <c r="H5" s="44">
        <v>2090000</v>
      </c>
      <c r="I5" s="3">
        <f>H5/G5</f>
        <v>0.49782528952470784</v>
      </c>
      <c r="J5" s="24"/>
      <c r="K5" s="15"/>
      <c r="L5" s="15"/>
      <c r="M5" s="23"/>
      <c r="N5" s="39" t="str">
        <f>IF(H5&gt;0,"表示","非表示")</f>
        <v>表示</v>
      </c>
    </row>
    <row r="6" spans="1:14" ht="90" customHeight="1">
      <c r="A6" s="51" t="s">
        <v>48</v>
      </c>
      <c r="B6" s="40" t="s">
        <v>29</v>
      </c>
      <c r="C6" s="45">
        <v>45216</v>
      </c>
      <c r="D6" s="46" t="s">
        <v>53</v>
      </c>
      <c r="E6" s="56" t="s">
        <v>36</v>
      </c>
      <c r="F6" s="42" t="s">
        <v>30</v>
      </c>
      <c r="G6" s="48">
        <v>1815000</v>
      </c>
      <c r="H6" s="48">
        <v>1485000</v>
      </c>
      <c r="I6" s="3">
        <f>H6/G6</f>
        <v>0.81818181818181823</v>
      </c>
      <c r="J6" s="24"/>
      <c r="K6" s="15"/>
      <c r="L6" s="15"/>
      <c r="M6" s="23"/>
      <c r="N6" s="39" t="str">
        <f t="shared" ref="N6:N28" si="0">IF(H6&gt;0,"表示","非表示")</f>
        <v>表示</v>
      </c>
    </row>
    <row r="7" spans="1:14" ht="90" customHeight="1">
      <c r="A7" s="51" t="s">
        <v>49</v>
      </c>
      <c r="B7" s="40" t="s">
        <v>29</v>
      </c>
      <c r="C7" s="45">
        <v>45216</v>
      </c>
      <c r="D7" s="46" t="s">
        <v>54</v>
      </c>
      <c r="E7" s="56" t="s">
        <v>37</v>
      </c>
      <c r="F7" s="42" t="s">
        <v>30</v>
      </c>
      <c r="G7" s="48">
        <v>3663000</v>
      </c>
      <c r="H7" s="48">
        <v>3080000</v>
      </c>
      <c r="I7" s="3">
        <f t="shared" ref="I7:I8" si="1">H7/G7</f>
        <v>0.84084084084084088</v>
      </c>
      <c r="J7" s="28"/>
      <c r="K7" s="57"/>
      <c r="L7" s="57"/>
      <c r="M7" s="23"/>
      <c r="N7" s="39" t="str">
        <f t="shared" si="0"/>
        <v>表示</v>
      </c>
    </row>
    <row r="8" spans="1:14" ht="90" customHeight="1">
      <c r="A8" s="51" t="s">
        <v>46</v>
      </c>
      <c r="B8" s="40" t="s">
        <v>29</v>
      </c>
      <c r="C8" s="58">
        <v>45229</v>
      </c>
      <c r="D8" s="46" t="s">
        <v>55</v>
      </c>
      <c r="E8" s="41">
        <v>8020001012464</v>
      </c>
      <c r="F8" s="42" t="s">
        <v>30</v>
      </c>
      <c r="G8" s="48">
        <v>6526300</v>
      </c>
      <c r="H8" s="48">
        <v>6141300</v>
      </c>
      <c r="I8" s="3">
        <f t="shared" si="1"/>
        <v>0.94100792179335913</v>
      </c>
      <c r="J8" s="59"/>
      <c r="K8" s="57"/>
      <c r="L8" s="57"/>
      <c r="M8" s="23"/>
      <c r="N8" s="39" t="str">
        <f t="shared" si="0"/>
        <v>表示</v>
      </c>
    </row>
    <row r="9" spans="1:14" ht="90" customHeight="1">
      <c r="A9" s="46" t="s">
        <v>50</v>
      </c>
      <c r="B9" s="40" t="s">
        <v>29</v>
      </c>
      <c r="C9" s="58">
        <v>45201</v>
      </c>
      <c r="D9" s="46" t="s">
        <v>31</v>
      </c>
      <c r="E9" s="34" t="s">
        <v>32</v>
      </c>
      <c r="F9" s="31" t="s">
        <v>33</v>
      </c>
      <c r="G9" s="48">
        <v>2761000</v>
      </c>
      <c r="H9" s="48">
        <v>2145000</v>
      </c>
      <c r="I9" s="49">
        <f>H9/G9</f>
        <v>0.77689243027888444</v>
      </c>
      <c r="J9" s="50"/>
      <c r="K9" s="12"/>
      <c r="L9" s="12"/>
      <c r="M9" s="16"/>
      <c r="N9" s="39" t="str">
        <f t="shared" si="0"/>
        <v>表示</v>
      </c>
    </row>
    <row r="10" spans="1:14" ht="90" customHeight="1">
      <c r="A10" s="51" t="s">
        <v>57</v>
      </c>
      <c r="B10" s="40" t="s">
        <v>29</v>
      </c>
      <c r="C10" s="58">
        <v>45230</v>
      </c>
      <c r="D10" s="46" t="s">
        <v>38</v>
      </c>
      <c r="E10" s="34" t="s">
        <v>34</v>
      </c>
      <c r="F10" s="31" t="s">
        <v>30</v>
      </c>
      <c r="G10" s="48">
        <v>1822590</v>
      </c>
      <c r="H10" s="48">
        <v>1822590</v>
      </c>
      <c r="I10" s="49">
        <f>H10/G10</f>
        <v>1</v>
      </c>
      <c r="J10" s="50"/>
      <c r="K10" s="12"/>
      <c r="L10" s="12"/>
      <c r="M10" s="16" t="s">
        <v>35</v>
      </c>
      <c r="N10" s="39" t="str">
        <f t="shared" si="0"/>
        <v>表示</v>
      </c>
    </row>
    <row r="11" spans="1:14" ht="90" customHeight="1">
      <c r="A11" s="51" t="s">
        <v>39</v>
      </c>
      <c r="B11" s="40" t="s">
        <v>59</v>
      </c>
      <c r="C11" s="58">
        <v>45230</v>
      </c>
      <c r="D11" s="46" t="s">
        <v>40</v>
      </c>
      <c r="E11" s="34" t="s">
        <v>41</v>
      </c>
      <c r="F11" s="61" t="s">
        <v>30</v>
      </c>
      <c r="G11" s="48">
        <v>3391360</v>
      </c>
      <c r="H11" s="48">
        <v>2967440</v>
      </c>
      <c r="I11" s="49">
        <f>H11/G11</f>
        <v>0.875</v>
      </c>
      <c r="J11" s="50"/>
      <c r="K11" s="15"/>
      <c r="L11" s="15"/>
      <c r="M11" s="71" t="s">
        <v>58</v>
      </c>
      <c r="N11" s="39" t="str">
        <f t="shared" si="0"/>
        <v>表示</v>
      </c>
    </row>
    <row r="12" spans="1:14" ht="90" customHeight="1">
      <c r="A12" s="51" t="s">
        <v>42</v>
      </c>
      <c r="B12" s="40" t="s">
        <v>59</v>
      </c>
      <c r="C12" s="58">
        <v>45230</v>
      </c>
      <c r="D12" s="46" t="s">
        <v>43</v>
      </c>
      <c r="E12" s="34" t="s">
        <v>44</v>
      </c>
      <c r="F12" s="61" t="s">
        <v>30</v>
      </c>
      <c r="G12" s="48">
        <v>2875780</v>
      </c>
      <c r="H12" s="48">
        <v>897000</v>
      </c>
      <c r="I12" s="49">
        <f>H12/G12</f>
        <v>0.31191537600233676</v>
      </c>
      <c r="J12" s="24"/>
      <c r="K12" s="15"/>
      <c r="L12" s="15"/>
      <c r="M12" s="71" t="s">
        <v>58</v>
      </c>
      <c r="N12" s="39" t="str">
        <f t="shared" ref="N12" si="2">IF(H12&gt;0,"表示","非表示")</f>
        <v>表示</v>
      </c>
    </row>
    <row r="13" spans="1:14" ht="90" customHeight="1">
      <c r="A13" s="70" t="s">
        <v>56</v>
      </c>
      <c r="B13" s="40" t="s">
        <v>29</v>
      </c>
      <c r="C13" s="62">
        <v>45219</v>
      </c>
      <c r="D13" s="68" t="s">
        <v>45</v>
      </c>
      <c r="E13" s="69">
        <v>9010001138524</v>
      </c>
      <c r="F13" s="61" t="s">
        <v>30</v>
      </c>
      <c r="G13" s="64">
        <v>1326600</v>
      </c>
      <c r="H13" s="64">
        <v>1264890</v>
      </c>
      <c r="I13" s="65">
        <v>0.95348258706467659</v>
      </c>
      <c r="J13" s="24"/>
      <c r="K13" s="15"/>
      <c r="L13" s="15"/>
      <c r="M13" s="67"/>
      <c r="N13" s="39" t="str">
        <f t="shared" si="0"/>
        <v>表示</v>
      </c>
    </row>
    <row r="14" spans="1:14" ht="90" hidden="1" customHeight="1">
      <c r="A14" s="60" t="s">
        <v>51</v>
      </c>
      <c r="B14" s="2" t="s">
        <v>29</v>
      </c>
      <c r="C14" s="62">
        <v>45219</v>
      </c>
      <c r="D14" s="60" t="s">
        <v>45</v>
      </c>
      <c r="E14" s="63">
        <v>9010001138524</v>
      </c>
      <c r="F14" s="61" t="s">
        <v>30</v>
      </c>
      <c r="G14" s="64">
        <v>1326600</v>
      </c>
      <c r="H14" s="64">
        <v>1264890</v>
      </c>
      <c r="I14" s="65">
        <f>H14/G14</f>
        <v>0.95348258706467659</v>
      </c>
      <c r="J14" s="66"/>
      <c r="K14" s="66"/>
      <c r="L14" s="66"/>
      <c r="M14" s="55"/>
      <c r="N14" s="67"/>
    </row>
    <row r="15" spans="1:14" ht="90" hidden="1" customHeight="1">
      <c r="A15" s="51"/>
      <c r="B15" s="8"/>
      <c r="C15" s="47"/>
      <c r="D15" s="51"/>
      <c r="E15" s="34"/>
      <c r="F15" s="31"/>
      <c r="G15" s="48"/>
      <c r="H15" s="48"/>
      <c r="I15" s="49"/>
      <c r="J15" s="50"/>
      <c r="K15" s="12"/>
      <c r="L15" s="12"/>
      <c r="M15" s="23"/>
      <c r="N15" s="39" t="str">
        <f t="shared" si="0"/>
        <v>非表示</v>
      </c>
    </row>
    <row r="16" spans="1:14" ht="90" hidden="1" customHeight="1">
      <c r="A16" s="51"/>
      <c r="B16" s="8"/>
      <c r="C16" s="47"/>
      <c r="D16" s="51"/>
      <c r="E16" s="34"/>
      <c r="F16" s="31"/>
      <c r="G16" s="48"/>
      <c r="H16" s="48"/>
      <c r="I16" s="49"/>
      <c r="J16" s="50"/>
      <c r="K16" s="12"/>
      <c r="L16" s="12"/>
      <c r="M16" s="23"/>
      <c r="N16" s="39" t="str">
        <f t="shared" si="0"/>
        <v>非表示</v>
      </c>
    </row>
    <row r="17" spans="1:14" ht="90" hidden="1" customHeight="1">
      <c r="A17" s="51"/>
      <c r="B17" s="8"/>
      <c r="C17" s="47"/>
      <c r="D17" s="51"/>
      <c r="E17" s="34"/>
      <c r="F17" s="31"/>
      <c r="G17" s="48"/>
      <c r="H17" s="48"/>
      <c r="I17" s="49"/>
      <c r="J17" s="50"/>
      <c r="K17" s="12"/>
      <c r="L17" s="12"/>
      <c r="M17" s="23"/>
      <c r="N17" s="39" t="str">
        <f t="shared" si="0"/>
        <v>非表示</v>
      </c>
    </row>
    <row r="18" spans="1:14" ht="90" hidden="1" customHeight="1">
      <c r="A18" s="51"/>
      <c r="B18" s="8"/>
      <c r="C18" s="47"/>
      <c r="D18" s="51"/>
      <c r="E18" s="34"/>
      <c r="F18" s="31"/>
      <c r="G18" s="48"/>
      <c r="H18" s="48"/>
      <c r="I18" s="49"/>
      <c r="J18" s="50"/>
      <c r="K18" s="12"/>
      <c r="L18" s="12"/>
      <c r="M18" s="23"/>
      <c r="N18" s="39" t="str">
        <f t="shared" si="0"/>
        <v>非表示</v>
      </c>
    </row>
    <row r="19" spans="1:14" ht="90" hidden="1" customHeight="1">
      <c r="A19" s="51"/>
      <c r="B19" s="8"/>
      <c r="C19" s="47"/>
      <c r="D19" s="51"/>
      <c r="E19" s="34"/>
      <c r="F19" s="31"/>
      <c r="G19" s="48"/>
      <c r="H19" s="48"/>
      <c r="I19" s="49"/>
      <c r="J19" s="50"/>
      <c r="K19" s="12"/>
      <c r="L19" s="12"/>
      <c r="M19" s="23"/>
      <c r="N19" s="39" t="str">
        <f t="shared" si="0"/>
        <v>非表示</v>
      </c>
    </row>
    <row r="20" spans="1:14" ht="90" hidden="1" customHeight="1">
      <c r="A20" s="31"/>
      <c r="B20" s="30"/>
      <c r="C20" s="29"/>
      <c r="D20" s="28"/>
      <c r="E20" s="27"/>
      <c r="F20" s="26"/>
      <c r="G20" s="33"/>
      <c r="H20" s="33"/>
      <c r="I20" s="25"/>
      <c r="J20" s="24"/>
      <c r="K20" s="15"/>
      <c r="L20" s="15"/>
      <c r="M20" s="23"/>
      <c r="N20" s="39" t="str">
        <f t="shared" si="0"/>
        <v>非表示</v>
      </c>
    </row>
    <row r="21" spans="1:14" ht="90" hidden="1" customHeight="1">
      <c r="A21" s="31"/>
      <c r="B21" s="30"/>
      <c r="C21" s="29"/>
      <c r="D21" s="28"/>
      <c r="E21" s="27"/>
      <c r="F21" s="26"/>
      <c r="G21" s="33"/>
      <c r="H21" s="33"/>
      <c r="I21" s="25"/>
      <c r="J21" s="24"/>
      <c r="K21" s="15"/>
      <c r="L21" s="15"/>
      <c r="M21" s="23"/>
      <c r="N21" s="39" t="str">
        <f t="shared" si="0"/>
        <v>非表示</v>
      </c>
    </row>
    <row r="22" spans="1:14" ht="90" hidden="1" customHeight="1">
      <c r="A22" s="31"/>
      <c r="B22" s="30"/>
      <c r="C22" s="29"/>
      <c r="D22" s="28"/>
      <c r="E22" s="27"/>
      <c r="F22" s="26"/>
      <c r="G22" s="33"/>
      <c r="H22" s="33"/>
      <c r="I22" s="25"/>
      <c r="J22" s="24"/>
      <c r="K22" s="15"/>
      <c r="L22" s="15"/>
      <c r="M22" s="23"/>
      <c r="N22" s="39" t="str">
        <f t="shared" si="0"/>
        <v>非表示</v>
      </c>
    </row>
    <row r="23" spans="1:14" ht="90" hidden="1" customHeight="1">
      <c r="A23" s="31"/>
      <c r="B23" s="30"/>
      <c r="C23" s="29"/>
      <c r="D23" s="28"/>
      <c r="E23" s="27"/>
      <c r="F23" s="26"/>
      <c r="G23" s="33"/>
      <c r="H23" s="33"/>
      <c r="I23" s="25"/>
      <c r="J23" s="24"/>
      <c r="K23" s="15"/>
      <c r="L23" s="15"/>
      <c r="M23" s="23"/>
      <c r="N23" s="39" t="str">
        <f t="shared" si="0"/>
        <v>非表示</v>
      </c>
    </row>
    <row r="24" spans="1:14" ht="90" hidden="1" customHeight="1">
      <c r="A24" s="31"/>
      <c r="B24" s="30"/>
      <c r="C24" s="29"/>
      <c r="D24" s="28"/>
      <c r="E24" s="27"/>
      <c r="F24" s="26"/>
      <c r="G24" s="33"/>
      <c r="H24" s="33"/>
      <c r="I24" s="25"/>
      <c r="J24" s="24"/>
      <c r="K24" s="15"/>
      <c r="L24" s="32"/>
      <c r="M24" s="23"/>
      <c r="N24" s="39" t="str">
        <f t="shared" si="0"/>
        <v>非表示</v>
      </c>
    </row>
    <row r="25" spans="1:14" ht="90" hidden="1" customHeight="1">
      <c r="A25" s="31"/>
      <c r="B25" s="30"/>
      <c r="C25" s="29"/>
      <c r="D25" s="28"/>
      <c r="E25" s="27"/>
      <c r="F25" s="26"/>
      <c r="G25" s="33"/>
      <c r="H25" s="33"/>
      <c r="I25" s="25"/>
      <c r="J25" s="24"/>
      <c r="K25" s="15"/>
      <c r="L25" s="15"/>
      <c r="M25" s="23"/>
      <c r="N25" s="39" t="str">
        <f t="shared" si="0"/>
        <v>非表示</v>
      </c>
    </row>
    <row r="26" spans="1:14" ht="90" hidden="1" customHeight="1">
      <c r="A26" s="31"/>
      <c r="B26" s="30"/>
      <c r="C26" s="29"/>
      <c r="D26" s="28"/>
      <c r="E26" s="27"/>
      <c r="F26" s="26"/>
      <c r="G26" s="33"/>
      <c r="H26" s="33"/>
      <c r="I26" s="25"/>
      <c r="J26" s="24"/>
      <c r="K26" s="15"/>
      <c r="L26" s="15"/>
      <c r="M26" s="23"/>
      <c r="N26" s="39" t="str">
        <f t="shared" si="0"/>
        <v>非表示</v>
      </c>
    </row>
    <row r="27" spans="1:14" ht="90" hidden="1" customHeight="1">
      <c r="A27" s="31"/>
      <c r="B27" s="30"/>
      <c r="C27" s="29"/>
      <c r="D27" s="28"/>
      <c r="E27" s="27"/>
      <c r="F27" s="26"/>
      <c r="G27" s="33"/>
      <c r="H27" s="33"/>
      <c r="I27" s="25"/>
      <c r="J27" s="24"/>
      <c r="K27" s="15"/>
      <c r="L27" s="32"/>
      <c r="M27" s="23"/>
      <c r="N27" s="39" t="str">
        <f t="shared" si="0"/>
        <v>非表示</v>
      </c>
    </row>
    <row r="28" spans="1:14" ht="90" hidden="1" customHeight="1">
      <c r="A28" s="31"/>
      <c r="B28" s="30"/>
      <c r="C28" s="29"/>
      <c r="D28" s="28"/>
      <c r="E28" s="27"/>
      <c r="F28" s="26"/>
      <c r="G28" s="33"/>
      <c r="H28" s="33"/>
      <c r="I28" s="25"/>
      <c r="J28" s="24"/>
      <c r="K28" s="15"/>
      <c r="L28" s="15"/>
      <c r="M28" s="23"/>
      <c r="N28" s="39" t="str">
        <f t="shared" si="0"/>
        <v>非表示</v>
      </c>
    </row>
    <row r="29" spans="1:14" ht="90" hidden="1" customHeight="1">
      <c r="A29" s="31"/>
      <c r="B29" s="30"/>
      <c r="C29" s="29"/>
      <c r="D29" s="28"/>
      <c r="E29" s="27"/>
      <c r="F29" s="26"/>
      <c r="G29" s="33"/>
      <c r="H29" s="33"/>
      <c r="I29" s="25"/>
      <c r="J29" s="24"/>
      <c r="K29" s="15"/>
      <c r="L29" s="15"/>
      <c r="M29" s="23"/>
      <c r="N29" s="39" t="str">
        <f>IF(H29&gt;0,"表示","非表示")</f>
        <v>非表示</v>
      </c>
    </row>
    <row r="30" spans="1:14" hidden="1">
      <c r="A30" s="22"/>
      <c r="B30" s="21"/>
      <c r="C30" s="20"/>
      <c r="D30" s="20"/>
      <c r="E30" s="20"/>
      <c r="F30" s="20"/>
      <c r="G30" s="21"/>
      <c r="H30" s="20"/>
      <c r="I30" s="20"/>
      <c r="J30" s="20"/>
    </row>
    <row r="31" spans="1:14" hidden="1">
      <c r="J31" s="1" t="s">
        <v>14</v>
      </c>
      <c r="K31" s="1" t="s">
        <v>15</v>
      </c>
      <c r="N31" s="19" t="s">
        <v>28</v>
      </c>
    </row>
    <row r="32" spans="1:14" hidden="1">
      <c r="J32" s="1" t="s">
        <v>16</v>
      </c>
      <c r="K32" s="1" t="s">
        <v>17</v>
      </c>
      <c r="N32" s="19" t="s">
        <v>28</v>
      </c>
    </row>
    <row r="33" spans="10:14" hidden="1">
      <c r="J33" s="1" t="s">
        <v>18</v>
      </c>
      <c r="N33" s="19" t="s">
        <v>28</v>
      </c>
    </row>
    <row r="34" spans="10:14" hidden="1">
      <c r="J34" s="1" t="s">
        <v>19</v>
      </c>
      <c r="N34" s="19" t="s">
        <v>28</v>
      </c>
    </row>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sheetData>
  <protectedRanges>
    <protectedRange sqref="A14" name="範囲1_1_12_1_2_3_2"/>
  </protectedRanges>
  <autoFilter ref="N1:N84" xr:uid="{00000000-0009-0000-0000-000005000000}">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conditionalFormatting sqref="C5">
    <cfRule type="expression" dxfId="5" priority="5">
      <formula>$A11="③"</formula>
    </cfRule>
    <cfRule type="expression" dxfId="4" priority="6">
      <formula>$A11="④"</formula>
    </cfRule>
  </conditionalFormatting>
  <conditionalFormatting sqref="C6">
    <cfRule type="expression" dxfId="3" priority="3">
      <formula>$A13="③"</formula>
    </cfRule>
    <cfRule type="expression" dxfId="2" priority="4">
      <formula>$A13="④"</formula>
    </cfRule>
  </conditionalFormatting>
  <conditionalFormatting sqref="C7">
    <cfRule type="expression" dxfId="1" priority="1">
      <formula>$A14="③"</formula>
    </cfRule>
    <cfRule type="expression" dxfId="0" priority="2">
      <formula>$A14="④"</formula>
    </cfRule>
  </conditionalFormatting>
  <dataValidations count="5">
    <dataValidation type="list" showDropDown="1" showInputMessage="1" showErrorMessage="1" sqref="J31" xr:uid="{00000000-0002-0000-0500-000000000000}">
      <formula1>$K$29:$K$33</formula1>
    </dataValidation>
    <dataValidation type="list" allowBlank="1" showInputMessage="1" showErrorMessage="1" sqref="J15:J29 J5:J13" xr:uid="{00000000-0002-0000-0500-000001000000}">
      <formula1>$J$31:$J$34</formula1>
    </dataValidation>
    <dataValidation type="list" allowBlank="1" showInputMessage="1" showErrorMessage="1" sqref="K15:K29 K5:K13" xr:uid="{00000000-0002-0000-0500-000002000000}">
      <formula1>$K$31:$K$32</formula1>
    </dataValidation>
    <dataValidation type="list" allowBlank="1" showInputMessage="1" showErrorMessage="1" sqref="L14" xr:uid="{4E31F82E-CB40-4E84-81DD-2A897C1848BA}">
      <formula1>$L$17:$L$19</formula1>
    </dataValidation>
    <dataValidation type="list" allowBlank="1" showInputMessage="1" showErrorMessage="1" sqref="K14" xr:uid="{EEB8727E-F163-43FA-8C5F-C04B167B7250}">
      <formula1>$K$17:$K$21</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付紙様式第２</vt:lpstr>
      <vt:lpstr>付紙様式第３</vt:lpstr>
      <vt:lpstr>付紙様式第２!Print_Area</vt:lpstr>
      <vt:lpstr>付紙様式第３!Print_Area</vt:lpstr>
      <vt:lpstr>付紙様式第２!Print_Titles</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井平 安樹</cp:lastModifiedBy>
  <cp:lastPrinted>2023-12-06T00:14:02Z</cp:lastPrinted>
  <dcterms:created xsi:type="dcterms:W3CDTF">2020-10-14T01:43:48Z</dcterms:created>
  <dcterms:modified xsi:type="dcterms:W3CDTF">2023-12-07T04:15:48Z</dcterms:modified>
</cp:coreProperties>
</file>