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t-horita-sk\Desktop\"/>
    </mc:Choice>
  </mc:AlternateContent>
  <xr:revisionPtr revIDLastSave="0" documentId="13_ncr:1_{C377BD0C-CDCD-49EE-AA09-FF2587C790E3}" xr6:coauthVersionLast="36" xr6:coauthVersionMax="36" xr10:uidLastSave="{00000000-0000-0000-0000-000000000000}"/>
  <bookViews>
    <workbookView xWindow="0" yWindow="0" windowWidth="28800" windowHeight="12216" tabRatio="875" xr2:uid="{00000000-000D-0000-FFFF-FFFF00000000}"/>
  </bookViews>
  <sheets>
    <sheet name="付紙様式第３" sheetId="10" r:id="rId1"/>
  </sheets>
  <definedNames>
    <definedName name="_xlnm._FilterDatabase" localSheetId="0" hidden="1">付紙様式第３!$N$1:$N$71</definedName>
    <definedName name="_xlnm.Print_Area" localSheetId="0">付紙様式第３!$A$1:$M$16</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0" l="1"/>
  <c r="I11" i="10"/>
  <c r="N6" i="10" l="1"/>
  <c r="N7" i="10"/>
  <c r="N8" i="10"/>
  <c r="N9" i="10"/>
  <c r="N10" i="10"/>
  <c r="N11" i="10"/>
  <c r="N12" i="10"/>
  <c r="N13" i="10"/>
  <c r="N14" i="10"/>
  <c r="N15" i="10"/>
  <c r="N16"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<sst xmlns="http://schemas.openxmlformats.org/spreadsheetml/2006/main" count="70" uniqueCount="44">
  <si>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</si>
  <si>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</si>
  <si>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</si>
  <si>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</si>
  <si>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</si>
  <si>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</si>
  <si>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</si>
  <si>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</si>
  <si>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</si>
  <si>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</si>
  <si>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</si>
  <si>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</si>
  <si>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</si>
  <si>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</si>
  <si>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</si>
  <si>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</si>
  <si>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</si>
  <si>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</si>
  <si>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</si>
  <si>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</si>
  <si>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</si>
  <si>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</si>
  <si>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</si>
  <si>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</si>
  <si>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</si>
  <si>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一般競争入札</t>
    <rPh sb="0" eb="2">
      <t>イッパン</t>
    </rPh>
    <rPh sb="2" eb="4">
      <t>キョウソウ</t>
    </rPh>
    <rPh sb="4" eb="6">
      <t>ニュウサツ</t>
    </rPh>
    <phoneticPr fontId="1"/>
  </si>
  <si>
    <t>根岸住宅地区（４）低濃度PCB廃棄物収集運搬・処分業務
一式</t>
    <rPh sb="0" eb="6">
      <t>ネギシジュウタクチク</t>
    </rPh>
    <rPh sb="9" eb="12">
      <t>テイノウド</t>
    </rPh>
    <rPh sb="15" eb="18">
      <t>ハイキブツ</t>
    </rPh>
    <rPh sb="18" eb="22">
      <t>シュウシュウウンパン</t>
    </rPh>
    <rPh sb="23" eb="27">
      <t>ショブンギョウム</t>
    </rPh>
    <rPh sb="28" eb="30">
      <t>イッシキ</t>
    </rPh>
    <phoneticPr fontId="1"/>
  </si>
  <si>
    <t>日重環境株式会社
群馬県みどり市大間々町大間々1668</t>
    <rPh sb="0" eb="1">
      <t>ヒ</t>
    </rPh>
    <rPh sb="1" eb="2">
      <t>オモ</t>
    </rPh>
    <rPh sb="2" eb="4">
      <t>カンキョウ</t>
    </rPh>
    <rPh sb="4" eb="8">
      <t>カブシキガイシャ</t>
    </rPh>
    <rPh sb="9" eb="12">
      <t>グンマケン</t>
    </rPh>
    <rPh sb="15" eb="16">
      <t>シ</t>
    </rPh>
    <rPh sb="16" eb="17">
      <t>ダイ</t>
    </rPh>
    <rPh sb="17" eb="19">
      <t>ママ</t>
    </rPh>
    <rPh sb="19" eb="20">
      <t>マチ</t>
    </rPh>
    <rPh sb="20" eb="21">
      <t>ダイ</t>
    </rPh>
    <rPh sb="21" eb="23">
      <t>ママ</t>
    </rPh>
    <phoneticPr fontId="1"/>
  </si>
  <si>
    <t>6070001015522</t>
    <phoneticPr fontId="1"/>
  </si>
  <si>
    <t>株式会社フォーラム・ジェイ
東京都板橋区高島平9-8-2</t>
    <rPh sb="0" eb="4">
      <t>カブシキガイシャ</t>
    </rPh>
    <rPh sb="14" eb="23">
      <t>175-0082</t>
    </rPh>
    <phoneticPr fontId="1"/>
  </si>
  <si>
    <t>3011401014386</t>
    <phoneticPr fontId="1"/>
  </si>
  <si>
    <t>厚木飛行場周辺（４）における住宅防音事業設計図書審査及び完了確認補助業務（その１）一式</t>
    <rPh sb="0" eb="2">
      <t>アツギ</t>
    </rPh>
    <rPh sb="2" eb="5">
      <t>ヒコウジョウ</t>
    </rPh>
    <rPh sb="5" eb="7">
      <t>シュウヘン</t>
    </rPh>
    <rPh sb="14" eb="16">
      <t>ジュウタク</t>
    </rPh>
    <rPh sb="16" eb="18">
      <t>ボウオン</t>
    </rPh>
    <rPh sb="18" eb="20">
      <t>ジギョウ</t>
    </rPh>
    <rPh sb="20" eb="22">
      <t>セッケイ</t>
    </rPh>
    <rPh sb="22" eb="24">
      <t>トショ</t>
    </rPh>
    <rPh sb="24" eb="26">
      <t>シンサ</t>
    </rPh>
    <rPh sb="26" eb="27">
      <t>オヨ</t>
    </rPh>
    <rPh sb="28" eb="30">
      <t>カンリョウ</t>
    </rPh>
    <rPh sb="30" eb="32">
      <t>カクニン</t>
    </rPh>
    <rPh sb="32" eb="34">
      <t>ホジョ</t>
    </rPh>
    <rPh sb="34" eb="36">
      <t>ギョウム</t>
    </rPh>
    <rPh sb="41" eb="43">
      <t>イッシキ</t>
    </rPh>
    <phoneticPr fontId="1"/>
  </si>
  <si>
    <t>公益財団法人防衛基盤整備協会
東京都新宿区四谷本塩町15-9</t>
    <rPh sb="0" eb="6">
      <t>コウエキザイダンホウジン</t>
    </rPh>
    <rPh sb="6" eb="14">
      <t>ボウエイキバンセイビキョウカイ</t>
    </rPh>
    <rPh sb="15" eb="26">
      <t>160-0003</t>
    </rPh>
    <phoneticPr fontId="1"/>
  </si>
  <si>
    <t>2011105005402</t>
    <phoneticPr fontId="1"/>
  </si>
  <si>
    <t>厚木飛行場周辺（４）における住宅防音事業設計図書審査及び完了確認補助業務（その２）一式</t>
    <rPh sb="0" eb="2">
      <t>アツギ</t>
    </rPh>
    <rPh sb="2" eb="5">
      <t>ヒコウジョウ</t>
    </rPh>
    <rPh sb="5" eb="7">
      <t>シュウヘン</t>
    </rPh>
    <rPh sb="14" eb="16">
      <t>ジュウタク</t>
    </rPh>
    <rPh sb="16" eb="18">
      <t>ボウオン</t>
    </rPh>
    <rPh sb="18" eb="20">
      <t>ジギョウ</t>
    </rPh>
    <rPh sb="20" eb="22">
      <t>セッケイ</t>
    </rPh>
    <rPh sb="22" eb="24">
      <t>トショ</t>
    </rPh>
    <rPh sb="24" eb="26">
      <t>シンサ</t>
    </rPh>
    <rPh sb="26" eb="27">
      <t>オヨ</t>
    </rPh>
    <rPh sb="28" eb="30">
      <t>カンリョウ</t>
    </rPh>
    <rPh sb="30" eb="32">
      <t>カクニン</t>
    </rPh>
    <rPh sb="32" eb="34">
      <t>ホジョ</t>
    </rPh>
    <rPh sb="34" eb="36">
      <t>ギョウム</t>
    </rPh>
    <rPh sb="41" eb="43">
      <t>イッシキ</t>
    </rPh>
    <phoneticPr fontId="1"/>
  </si>
  <si>
    <t>厚木飛行場周辺（４）における住宅防音事業設計図書審査及び完了確認補助業務（その３）一式</t>
    <rPh sb="0" eb="2">
      <t>アツギ</t>
    </rPh>
    <rPh sb="2" eb="5">
      <t>ヒコウジョウ</t>
    </rPh>
    <rPh sb="5" eb="7">
      <t>シュウヘン</t>
    </rPh>
    <rPh sb="14" eb="16">
      <t>ジュウタク</t>
    </rPh>
    <rPh sb="16" eb="18">
      <t>ボウオン</t>
    </rPh>
    <rPh sb="18" eb="20">
      <t>ジギョウ</t>
    </rPh>
    <rPh sb="20" eb="22">
      <t>セッケイ</t>
    </rPh>
    <rPh sb="22" eb="24">
      <t>トショ</t>
    </rPh>
    <rPh sb="24" eb="26">
      <t>シンサ</t>
    </rPh>
    <rPh sb="26" eb="27">
      <t>オヨ</t>
    </rPh>
    <rPh sb="28" eb="30">
      <t>カンリョウ</t>
    </rPh>
    <rPh sb="30" eb="32">
      <t>カクニン</t>
    </rPh>
    <rPh sb="32" eb="34">
      <t>ホジョ</t>
    </rPh>
    <rPh sb="34" eb="36">
      <t>ギョウム</t>
    </rPh>
    <rPh sb="41" eb="43">
      <t>イッシキ</t>
    </rPh>
    <phoneticPr fontId="1"/>
  </si>
  <si>
    <t>厚木飛行場周辺（４）における住宅防音事業設計図書審査及び完了確認補助業務（その４）一式</t>
    <rPh sb="0" eb="2">
      <t>アツギ</t>
    </rPh>
    <rPh sb="2" eb="5">
      <t>ヒコウジョウ</t>
    </rPh>
    <rPh sb="5" eb="7">
      <t>シュウヘン</t>
    </rPh>
    <rPh sb="14" eb="16">
      <t>ジュウタク</t>
    </rPh>
    <rPh sb="16" eb="18">
      <t>ボウオン</t>
    </rPh>
    <rPh sb="18" eb="20">
      <t>ジギョウ</t>
    </rPh>
    <rPh sb="20" eb="22">
      <t>セッケイ</t>
    </rPh>
    <rPh sb="22" eb="24">
      <t>トショ</t>
    </rPh>
    <rPh sb="24" eb="26">
      <t>シンサ</t>
    </rPh>
    <rPh sb="26" eb="27">
      <t>オヨ</t>
    </rPh>
    <rPh sb="28" eb="30">
      <t>カンリョウ</t>
    </rPh>
    <rPh sb="30" eb="32">
      <t>カクニン</t>
    </rPh>
    <rPh sb="32" eb="34">
      <t>ホジョ</t>
    </rPh>
    <rPh sb="34" eb="36">
      <t>ギョウム</t>
    </rPh>
    <rPh sb="41" eb="43">
      <t>イッシキ</t>
    </rPh>
    <phoneticPr fontId="1"/>
  </si>
  <si>
    <t>南関東防衛局（４）セキュリティワイヤーロック外６件の取得　一式</t>
    <rPh sb="0" eb="6">
      <t>ミナミカントウボウエイキョク</t>
    </rPh>
    <rPh sb="22" eb="23">
      <t>ホカ</t>
    </rPh>
    <rPh sb="24" eb="25">
      <t>ケン</t>
    </rPh>
    <rPh sb="26" eb="28">
      <t>シュトク</t>
    </rPh>
    <rPh sb="29" eb="31">
      <t>イッシキ</t>
    </rPh>
    <phoneticPr fontId="1"/>
  </si>
  <si>
    <t>（株）マルハチ
神奈川県横浜市鶴見区中央4-2-14</t>
    <rPh sb="0" eb="3">
      <t>カブ</t>
    </rPh>
    <rPh sb="8" eb="15">
      <t>カナガワケンヨコハマシ</t>
    </rPh>
    <rPh sb="15" eb="18">
      <t>ツルミク</t>
    </rPh>
    <rPh sb="18" eb="20">
      <t>チュウオウ</t>
    </rPh>
    <phoneticPr fontId="1"/>
  </si>
  <si>
    <t>4020001018845</t>
    <phoneticPr fontId="1"/>
  </si>
  <si>
    <t>一般競争入札</t>
    <rPh sb="0" eb="6">
      <t>イッパンキョウソウニュウサツ</t>
    </rPh>
    <phoneticPr fontId="1"/>
  </si>
  <si>
    <t>南関東防衛局(4)OAネットワーク･システムの撤去作業役務  一式</t>
    <rPh sb="23" eb="25">
      <t>テッキョ</t>
    </rPh>
    <rPh sb="25" eb="27">
      <t>サギョウ</t>
    </rPh>
    <rPh sb="31" eb="33">
      <t>イッシキ</t>
    </rPh>
    <phoneticPr fontId="1"/>
  </si>
  <si>
    <t>リコージャパン
株式会社
東京都港区芝浦
3-4-1</t>
    <rPh sb="8" eb="12">
      <t>カブシキガイシャ</t>
    </rPh>
    <rPh sb="13" eb="16">
      <t>トウキョウト</t>
    </rPh>
    <rPh sb="16" eb="18">
      <t>ミナトク</t>
    </rPh>
    <rPh sb="18" eb="20">
      <t>シバウラ</t>
    </rPh>
    <phoneticPr fontId="1"/>
  </si>
  <si>
    <t>厚木飛行場周辺（４）における住宅防音事業設計図書審査補助業務
一式</t>
    <rPh sb="0" eb="7">
      <t>アツギヒコウジョウシュウヘン</t>
    </rPh>
    <rPh sb="14" eb="20">
      <t>ジュウタクボウオンジギョウ</t>
    </rPh>
    <rPh sb="20" eb="26">
      <t>セッケイトショシンサ</t>
    </rPh>
    <rPh sb="26" eb="28">
      <t>ホジョ</t>
    </rPh>
    <rPh sb="28" eb="30">
      <t>ギョウム</t>
    </rPh>
    <rPh sb="31" eb="33">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</si>
</sst>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78"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3">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177" fontId="9" fillId="0" borderId="1" xfId="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8" fontId="3" fillId="2" borderId="2" xfId="4" applyNumberFormat="1" applyFont="1" applyFill="1" applyBorder="1" applyAlignment="1">
      <alignment horizontal="center" vertical="center"/>
    </xf>
    <xf numFmtId="0" fontId="6" fillId="0" borderId="1" xfId="3" applyFont="1" applyFill="1" applyBorder="1" applyAlignment="1">
      <alignment horizontal="left" vertical="center" wrapText="1"/>
    </xf>
    <xf numFmtId="10" fontId="6" fillId="0" borderId="1" xfId="3" applyNumberFormat="1" applyFont="1" applyFill="1" applyBorder="1" applyAlignment="1">
      <alignment horizontal="righ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7" fontId="6" fillId="0" borderId="1" xfId="1"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49" fontId="6" fillId="0" borderId="1" xfId="3" applyNumberFormat="1" applyFont="1" applyFill="1" applyBorder="1" applyAlignment="1">
      <alignment horizontal="right" vertical="center" wrapText="1"/>
    </xf>
    <xf numFmtId="0" fontId="12" fillId="0" borderId="1" xfId="0" applyFont="1" applyBorder="1">
      <alignment vertical="center"/>
    </xf>
    <xf numFmtId="0" fontId="12" fillId="0" borderId="1" xfId="0" applyFont="1" applyBorder="1" applyAlignment="1">
      <alignment horizontal="center" vertical="center"/>
    </xf>
    <xf numFmtId="58" fontId="6" fillId="0" borderId="1" xfId="3"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71"/>
  <sheetViews>
    <sheetView tabSelected="1" view="pageBreakPreview" zoomScale="85" zoomScaleNormal="85" zoomScaleSheetLayoutView="85" workbookViewId="0">
      <selection activeCell="A6" sqref="A6"/>
    </sheetView>
  </sheetViews>
  <sheetFormatPr defaultColWidth="9" defaultRowHeight="13.2"/>
  <cols>
    <col min="1" max="1" width="27.19921875" style="1" customWidth="1"/>
    <col min="2" max="2" width="19.09765625" style="1" customWidth="1"/>
    <col min="3" max="3" width="14.09765625" style="1" customWidth="1"/>
    <col min="4" max="4" width="15.69921875" style="1" customWidth="1"/>
    <col min="5" max="5" width="14.59765625" style="1" customWidth="1"/>
    <col min="6" max="6" width="13.796875" style="1" customWidth="1"/>
    <col min="7" max="7" width="12.69921875" style="1" customWidth="1"/>
    <col min="8" max="8" width="11.69921875" style="1" customWidth="1"/>
    <col min="9" max="9" width="7.8984375" style="1" customWidth="1"/>
    <col min="10" max="12" width="8.8984375" style="1" customWidth="1"/>
    <col min="13" max="13" width="8" style="9" customWidth="1"/>
    <col min="14" max="14" width="9.5" style="9" hidden="1" customWidth="1"/>
    <col min="15" max="16384" width="9" style="1"/>
  </cols>
  <sheetData>
    <row r="1" spans="1:14" ht="32.1" customHeight="1">
      <c r="A1" s="40" t="s">
        <v>20</v>
      </c>
      <c r="B1" s="41"/>
      <c r="C1" s="41"/>
      <c r="D1" s="41"/>
      <c r="E1" s="41"/>
      <c r="F1" s="41"/>
      <c r="G1" s="41"/>
      <c r="H1" s="41"/>
      <c r="I1" s="41"/>
      <c r="J1" s="41"/>
      <c r="K1" s="41"/>
      <c r="L1" s="41"/>
      <c r="M1" s="41"/>
      <c r="N1" s="9" t="s">
        <v>21</v>
      </c>
    </row>
    <row r="2" spans="1:14">
      <c r="N2" s="9" t="s">
        <v>22</v>
      </c>
    </row>
    <row r="3" spans="1:14" ht="52.5" customHeight="1">
      <c r="A3" s="37" t="s">
        <v>19</v>
      </c>
      <c r="B3" s="37" t="s">
        <v>0</v>
      </c>
      <c r="C3" s="37" t="s">
        <v>1</v>
      </c>
      <c r="D3" s="37" t="s">
        <v>2</v>
      </c>
      <c r="E3" s="38" t="s">
        <v>3</v>
      </c>
      <c r="F3" s="37" t="s">
        <v>4</v>
      </c>
      <c r="G3" s="37" t="s">
        <v>5</v>
      </c>
      <c r="H3" s="37" t="s">
        <v>6</v>
      </c>
      <c r="I3" s="42" t="s">
        <v>7</v>
      </c>
      <c r="J3" s="42" t="s">
        <v>8</v>
      </c>
      <c r="K3" s="42"/>
      <c r="L3" s="42"/>
      <c r="M3" s="37" t="s">
        <v>9</v>
      </c>
      <c r="N3" s="9" t="s">
        <v>22</v>
      </c>
    </row>
    <row r="4" spans="1:14" ht="37.5" customHeight="1">
      <c r="A4" s="37"/>
      <c r="B4" s="37"/>
      <c r="C4" s="37"/>
      <c r="D4" s="37"/>
      <c r="E4" s="39"/>
      <c r="F4" s="37"/>
      <c r="G4" s="37"/>
      <c r="H4" s="37"/>
      <c r="I4" s="42"/>
      <c r="J4" s="23" t="s">
        <v>10</v>
      </c>
      <c r="K4" s="23" t="s">
        <v>11</v>
      </c>
      <c r="L4" s="23" t="s">
        <v>18</v>
      </c>
      <c r="M4" s="37"/>
      <c r="N4" s="26" t="s">
        <v>22</v>
      </c>
    </row>
    <row r="5" spans="1:14" ht="85.05" customHeight="1">
      <c r="A5" s="27" t="s">
        <v>43</v>
      </c>
      <c r="B5" s="3" t="s">
        <v>24</v>
      </c>
      <c r="C5" s="29">
        <v>44967</v>
      </c>
      <c r="D5" s="30" t="s">
        <v>29</v>
      </c>
      <c r="E5" s="33" t="s">
        <v>30</v>
      </c>
      <c r="F5" s="21" t="s">
        <v>25</v>
      </c>
      <c r="G5" s="31">
        <v>5826368</v>
      </c>
      <c r="H5" s="31">
        <v>3927000</v>
      </c>
      <c r="I5" s="28">
        <v>0.67400000000000004</v>
      </c>
      <c r="J5" s="32"/>
      <c r="K5" s="6"/>
      <c r="L5" s="6"/>
      <c r="M5" s="8"/>
      <c r="N5" s="26" t="str">
        <f>IF(H5&gt;0,"表示","非表示")</f>
        <v>表示</v>
      </c>
    </row>
    <row r="6" spans="1:14" ht="85.05" customHeight="1">
      <c r="A6" s="27" t="s">
        <v>31</v>
      </c>
      <c r="B6" s="3" t="s">
        <v>24</v>
      </c>
      <c r="C6" s="29">
        <v>44967</v>
      </c>
      <c r="D6" s="30" t="s">
        <v>32</v>
      </c>
      <c r="E6" s="33" t="s">
        <v>33</v>
      </c>
      <c r="F6" s="21" t="s">
        <v>25</v>
      </c>
      <c r="G6" s="31">
        <v>5750578</v>
      </c>
      <c r="H6" s="31">
        <v>3410000</v>
      </c>
      <c r="I6" s="28">
        <v>0.59299999999999997</v>
      </c>
      <c r="J6" s="32" t="s">
        <v>12</v>
      </c>
      <c r="K6" s="6" t="s">
        <v>13</v>
      </c>
      <c r="L6" s="6">
        <v>3</v>
      </c>
      <c r="M6" s="35"/>
      <c r="N6" s="26" t="str">
        <f t="shared" ref="N6:N16" si="0">IF(H6&gt;0,"表示","非表示")</f>
        <v>表示</v>
      </c>
    </row>
    <row r="7" spans="1:14" ht="85.05" customHeight="1">
      <c r="A7" s="27" t="s">
        <v>34</v>
      </c>
      <c r="B7" s="3" t="s">
        <v>24</v>
      </c>
      <c r="C7" s="29">
        <v>44967</v>
      </c>
      <c r="D7" s="30" t="s">
        <v>29</v>
      </c>
      <c r="E7" s="33" t="s">
        <v>30</v>
      </c>
      <c r="F7" s="21" t="s">
        <v>25</v>
      </c>
      <c r="G7" s="31">
        <v>5750578</v>
      </c>
      <c r="H7" s="31">
        <v>4250400</v>
      </c>
      <c r="I7" s="28">
        <v>0.73909999999999998</v>
      </c>
      <c r="J7" s="30"/>
      <c r="K7" s="6"/>
      <c r="L7" s="6"/>
      <c r="M7" s="35"/>
      <c r="N7" s="26" t="str">
        <f t="shared" si="0"/>
        <v>表示</v>
      </c>
    </row>
    <row r="8" spans="1:14" ht="85.05" customHeight="1">
      <c r="A8" s="27" t="s">
        <v>35</v>
      </c>
      <c r="B8" s="3" t="s">
        <v>24</v>
      </c>
      <c r="C8" s="29">
        <v>44967</v>
      </c>
      <c r="D8" s="30" t="s">
        <v>29</v>
      </c>
      <c r="E8" s="33" t="s">
        <v>30</v>
      </c>
      <c r="F8" s="21" t="s">
        <v>25</v>
      </c>
      <c r="G8" s="31">
        <v>5750578</v>
      </c>
      <c r="H8" s="31">
        <v>4481400</v>
      </c>
      <c r="I8" s="28">
        <v>0.77929999999999999</v>
      </c>
      <c r="J8" s="32"/>
      <c r="K8" s="6"/>
      <c r="L8" s="6"/>
      <c r="M8" s="35"/>
      <c r="N8" s="26" t="str">
        <f t="shared" si="0"/>
        <v>表示</v>
      </c>
    </row>
    <row r="9" spans="1:14" ht="85.05" customHeight="1">
      <c r="A9" s="27" t="s">
        <v>36</v>
      </c>
      <c r="B9" s="3" t="s">
        <v>24</v>
      </c>
      <c r="C9" s="29">
        <v>44967</v>
      </c>
      <c r="D9" s="30" t="s">
        <v>29</v>
      </c>
      <c r="E9" s="33" t="s">
        <v>30</v>
      </c>
      <c r="F9" s="21" t="s">
        <v>25</v>
      </c>
      <c r="G9" s="31">
        <v>5750578</v>
      </c>
      <c r="H9" s="31">
        <v>4596900</v>
      </c>
      <c r="I9" s="28">
        <v>0.7994</v>
      </c>
      <c r="J9" s="32"/>
      <c r="K9" s="6"/>
      <c r="L9" s="6"/>
      <c r="M9" s="35"/>
      <c r="N9" s="26" t="str">
        <f t="shared" si="0"/>
        <v>表示</v>
      </c>
    </row>
    <row r="10" spans="1:14" ht="85.05" customHeight="1">
      <c r="A10" s="27" t="s">
        <v>37</v>
      </c>
      <c r="B10" s="3" t="s">
        <v>24</v>
      </c>
      <c r="C10" s="29">
        <v>44971</v>
      </c>
      <c r="D10" s="30" t="s">
        <v>38</v>
      </c>
      <c r="E10" s="33" t="s">
        <v>39</v>
      </c>
      <c r="F10" s="21" t="s">
        <v>40</v>
      </c>
      <c r="G10" s="31">
        <v>4783207</v>
      </c>
      <c r="H10" s="31">
        <v>3156890</v>
      </c>
      <c r="I10" s="28">
        <v>0.66</v>
      </c>
      <c r="J10" s="32"/>
      <c r="K10" s="6"/>
      <c r="L10" s="34"/>
      <c r="M10" s="35"/>
      <c r="N10" s="26" t="str">
        <f t="shared" si="0"/>
        <v>表示</v>
      </c>
    </row>
    <row r="11" spans="1:14" ht="85.05" customHeight="1">
      <c r="A11" s="2" t="s">
        <v>26</v>
      </c>
      <c r="B11" s="3" t="s">
        <v>24</v>
      </c>
      <c r="C11" s="29">
        <v>44981</v>
      </c>
      <c r="D11" s="30" t="s">
        <v>27</v>
      </c>
      <c r="E11" s="33" t="s">
        <v>28</v>
      </c>
      <c r="F11" s="21" t="s">
        <v>25</v>
      </c>
      <c r="G11" s="31">
        <v>11178640</v>
      </c>
      <c r="H11" s="31">
        <v>5780896</v>
      </c>
      <c r="I11" s="28">
        <f>H11/G11</f>
        <v>0.51713768401165083</v>
      </c>
      <c r="J11" s="14"/>
      <c r="K11" s="7"/>
      <c r="L11" s="6"/>
      <c r="M11" s="8"/>
      <c r="N11" s="26" t="str">
        <f t="shared" si="0"/>
        <v>表示</v>
      </c>
    </row>
    <row r="12" spans="1:14" ht="85.05" customHeight="1">
      <c r="A12" s="2" t="s">
        <v>41</v>
      </c>
      <c r="B12" s="3" t="s">
        <v>24</v>
      </c>
      <c r="C12" s="29">
        <v>44985</v>
      </c>
      <c r="D12" s="36" t="s">
        <v>42</v>
      </c>
      <c r="E12" s="4">
        <v>1010001110829</v>
      </c>
      <c r="F12" s="5" t="s">
        <v>25</v>
      </c>
      <c r="G12" s="24">
        <v>9554732</v>
      </c>
      <c r="H12" s="25">
        <v>4400000</v>
      </c>
      <c r="I12" s="28">
        <f>H12/G12</f>
        <v>0.46050480536764399</v>
      </c>
      <c r="J12" s="14"/>
      <c r="K12" s="7"/>
      <c r="L12" s="7"/>
      <c r="M12" s="13"/>
      <c r="N12" s="26" t="str">
        <f t="shared" si="0"/>
        <v>表示</v>
      </c>
    </row>
    <row r="13" spans="1:14" ht="90" hidden="1" customHeight="1">
      <c r="A13" s="21"/>
      <c r="B13" s="20"/>
      <c r="C13" s="19"/>
      <c r="D13" s="18"/>
      <c r="E13" s="17"/>
      <c r="F13" s="16"/>
      <c r="G13" s="22"/>
      <c r="H13" s="22"/>
      <c r="I13" s="15"/>
      <c r="J13" s="14"/>
      <c r="K13" s="7"/>
      <c r="L13" s="7"/>
      <c r="M13" s="13"/>
      <c r="N13" s="26" t="str">
        <f t="shared" si="0"/>
        <v>非表示</v>
      </c>
    </row>
    <row r="14" spans="1:14" ht="90" hidden="1" customHeight="1">
      <c r="A14" s="21"/>
      <c r="B14" s="20"/>
      <c r="C14" s="19"/>
      <c r="D14" s="18"/>
      <c r="E14" s="17"/>
      <c r="F14" s="16"/>
      <c r="G14" s="22"/>
      <c r="H14" s="22"/>
      <c r="I14" s="15"/>
      <c r="J14" s="14"/>
      <c r="K14" s="7"/>
      <c r="L14" s="7"/>
      <c r="M14" s="13"/>
      <c r="N14" s="26" t="str">
        <f t="shared" si="0"/>
        <v>非表示</v>
      </c>
    </row>
    <row r="15" spans="1:14" ht="90" hidden="1" customHeight="1">
      <c r="A15" s="21"/>
      <c r="B15" s="20"/>
      <c r="C15" s="19"/>
      <c r="D15" s="18"/>
      <c r="E15" s="17"/>
      <c r="F15" s="16"/>
      <c r="G15" s="22"/>
      <c r="H15" s="22"/>
      <c r="I15" s="15"/>
      <c r="J15" s="14"/>
      <c r="K15" s="7"/>
      <c r="L15" s="7"/>
      <c r="M15" s="13"/>
      <c r="N15" s="26" t="str">
        <f t="shared" si="0"/>
        <v>非表示</v>
      </c>
    </row>
    <row r="16" spans="1:14" ht="90" hidden="1" customHeight="1">
      <c r="A16" s="21"/>
      <c r="B16" s="20"/>
      <c r="C16" s="19"/>
      <c r="D16" s="18"/>
      <c r="E16" s="17"/>
      <c r="F16" s="16"/>
      <c r="G16" s="22"/>
      <c r="H16" s="22"/>
      <c r="I16" s="15"/>
      <c r="J16" s="14"/>
      <c r="K16" s="7"/>
      <c r="L16" s="7"/>
      <c r="M16" s="13"/>
      <c r="N16" s="26" t="str">
        <f t="shared" si="0"/>
        <v>非表示</v>
      </c>
    </row>
    <row r="17" spans="1:14" hidden="1">
      <c r="A17" s="12"/>
      <c r="B17" s="11"/>
      <c r="C17" s="10"/>
      <c r="D17" s="10"/>
      <c r="E17" s="10"/>
      <c r="F17" s="10"/>
      <c r="G17" s="11"/>
      <c r="H17" s="10"/>
      <c r="I17" s="10"/>
      <c r="J17" s="10"/>
    </row>
    <row r="18" spans="1:14" hidden="1">
      <c r="J18" s="1" t="s">
        <v>12</v>
      </c>
      <c r="K18" s="1" t="s">
        <v>13</v>
      </c>
      <c r="N18" s="9" t="s">
        <v>23</v>
      </c>
    </row>
    <row r="19" spans="1:14" hidden="1">
      <c r="J19" s="1" t="s">
        <v>14</v>
      </c>
      <c r="K19" s="1" t="s">
        <v>15</v>
      </c>
      <c r="N19" s="9" t="s">
        <v>23</v>
      </c>
    </row>
    <row r="20" spans="1:14" hidden="1">
      <c r="J20" s="1" t="s">
        <v>16</v>
      </c>
      <c r="N20" s="9" t="s">
        <v>23</v>
      </c>
    </row>
    <row r="21" spans="1:14" hidden="1">
      <c r="J21" s="1" t="s">
        <v>17</v>
      </c>
      <c r="N21" s="9" t="s">
        <v>23</v>
      </c>
    </row>
    <row r="22" spans="1:14" hidden="1"/>
    <row r="23" spans="1:14" hidden="1"/>
    <row r="24" spans="1:14" hidden="1"/>
    <row r="25" spans="1:14" hidden="1"/>
    <row r="26" spans="1:14" hidden="1"/>
    <row r="27" spans="1:14" hidden="1"/>
    <row r="28" spans="1:14" hidden="1"/>
    <row r="29" spans="1:14" hidden="1"/>
    <row r="30" spans="1:14" hidden="1"/>
    <row r="31" spans="1:14" hidden="1"/>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sheetData>
  <autoFilter ref="N1:N71"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4">
    <dataValidation type="list" showDropDown="1" showInputMessage="1" showErrorMessage="1" sqref="J18" xr:uid="{00000000-0002-0000-0500-000000000000}">
      <formula1>$K$17:$K$20</formula1>
    </dataValidation>
    <dataValidation type="list" allowBlank="1" showInputMessage="1" showErrorMessage="1" sqref="J11:J16 J5:J9" xr:uid="{00000000-0002-0000-0500-000001000000}">
      <formula1>$J$18:$J$21</formula1>
    </dataValidation>
    <dataValidation type="list" allowBlank="1" showInputMessage="1" showErrorMessage="1" sqref="K11:K16 K5:K9" xr:uid="{00000000-0002-0000-0500-000002000000}">
      <formula1>$K$18:$K$19</formula1>
    </dataValidation>
    <dataValidation type="list" allowBlank="1" showInputMessage="1" showErrorMessage="1" sqref="J10:K10" xr:uid="{576C902D-434F-49EA-9584-73C059963615}">
      <formula1>#REF!</formula1>
    </dataValidation>
  </dataValidations>
  <printOptions horizontalCentered="1"/>
  <pageMargins left="0.51181102362204722" right="0.31496062992125984" top="0.55118110236220474" bottom="0.15748031496062992" header="0.31496062992125984" footer="0.31496062992125984"/>
  <pageSetup paperSize="9" scale="74"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堀田 敏夫</cp:lastModifiedBy>
  <cp:lastPrinted>2023-03-28T07:59:16Z</cp:lastPrinted>
  <dcterms:created xsi:type="dcterms:W3CDTF">2020-10-14T01:43:48Z</dcterms:created>
  <dcterms:modified xsi:type="dcterms:W3CDTF">2023-03-28T08:05:34Z</dcterms:modified>
</cp:coreProperties>
</file>