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t-horita-sk\Desktop\"/>
    </mc:Choice>
  </mc:AlternateContent>
  <xr:revisionPtr revIDLastSave="0" documentId="13_ncr:1_{CAB44DF1-A900-4A31-8B5C-9D635367C0B2}" xr6:coauthVersionLast="36" xr6:coauthVersionMax="36" xr10:uidLastSave="{00000000-0000-0000-0000-000000000000}"/>
  <bookViews>
    <workbookView xWindow="0" yWindow="0" windowWidth="28800" windowHeight="12216" tabRatio="875" xr2:uid="{00000000-000D-0000-FFFF-FFFF00000000}"/>
  </bookViews>
  <sheets>
    <sheet name="付紙様式第１" sheetId="8" r:id="rId1"/>
  </sheets>
  <definedNames>
    <definedName name="_xlnm._FilterDatabase" localSheetId="0" hidden="1">付紙様式第１!$N$1:$N$101</definedName>
    <definedName name="_xlnm.Print_Area" localSheetId="0">付紙様式第１!$A$1:$M$36</definedName>
    <definedName name="_xlnm.Print_Titles" localSheetId="0">付紙様式第１!$1:$4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0" i="8" l="1"/>
  <c r="N29" i="8"/>
  <c r="N28" i="8"/>
  <c r="N27" i="8"/>
  <c r="N26" i="8"/>
  <c r="N25" i="8"/>
  <c r="N24" i="8"/>
  <c r="N23" i="8"/>
  <c r="N22" i="8"/>
  <c r="N21" i="8"/>
  <c r="N20" i="8"/>
  <c r="N19" i="8"/>
  <c r="N18" i="8"/>
  <c r="N17" i="8"/>
  <c r="N16" i="8"/>
  <c r="N15" i="8"/>
  <c r="N14" i="8"/>
  <c r="N13" i="8"/>
  <c r="I16" i="8"/>
  <c r="I15" i="8"/>
  <c r="N6" i="8"/>
  <c r="N7" i="8"/>
  <c r="N8" i="8"/>
  <c r="N9" i="8"/>
  <c r="N10" i="8"/>
  <c r="N11" i="8"/>
  <c r="N12" i="8"/>
  <c r="N31" i="8"/>
  <c r="N32" i="8"/>
  <c r="N33" i="8"/>
  <c r="N34" i="8"/>
  <c r="N35" i="8"/>
  <c r="N36" i="8"/>
  <c r="N37" i="8"/>
  <c r="N38" i="8"/>
  <c r="N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3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<sst xmlns="http://schemas.openxmlformats.org/spreadsheetml/2006/main" count="162" uniqueCount="106">
  <si>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</si>
  <si>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</si>
  <si>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</si>
  <si>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</si>
  <si>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</si>
  <si>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</si>
  <si>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</si>
  <si>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</si>
  <si>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</si>
  <si>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</si>
  <si>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</si>
  <si>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</si>
  <si>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</si>
  <si>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</si>
  <si>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</si>
  <si>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</si>
  <si>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</si>
  <si>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</si>
  <si>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</si>
  <si>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</si>
  <si>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</si>
  <si>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</si>
  <si>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</si>
  <si>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</si>
  <si>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艦研川崎(4)給水設備改修土木設計
神奈川県川崎市
令和5年2月2日から令和5年5月31日
土木</t>
    <phoneticPr fontId="1"/>
  </si>
  <si>
    <t>支出負担行為担当官
南関東防衛局長
山野　徹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7">
      <t>カナガワケン</t>
    </rPh>
    <rPh sb="27" eb="30">
      <t>ヨコハマシ</t>
    </rPh>
    <rPh sb="30" eb="32">
      <t>ナカク</t>
    </rPh>
    <rPh sb="33" eb="36">
      <t>キタナカドオリ</t>
    </rPh>
    <phoneticPr fontId="1"/>
  </si>
  <si>
    <t>(株)キクチコンサルタント
京都府京都市北区
平野八丁柳町66-8</t>
    <phoneticPr fontId="1"/>
  </si>
  <si>
    <t>6130001004576</t>
  </si>
  <si>
    <t>一般競争入札
（総合評価）</t>
  </si>
  <si>
    <t>厚木米軍(4)配電施設(498)新設電気工事
神奈川県綾瀬市、大和市
令和5年2月2日から令和6年3月15日
電気工事</t>
    <phoneticPr fontId="1"/>
  </si>
  <si>
    <t>湘南送電工事(株)
神奈川県藤沢市
西俣野453-1</t>
    <phoneticPr fontId="1"/>
  </si>
  <si>
    <t>8021001000921</t>
  </si>
  <si>
    <t>静浜(4)補給倉庫新設土木設計
静岡県焼津市
令和5年2月4日から令和5年6月30日
土木</t>
    <phoneticPr fontId="1"/>
  </si>
  <si>
    <t>(株)駿府設計
東京都新宿区
百人町1-13-1
ローズベイ新宿ビル</t>
    <phoneticPr fontId="1"/>
  </si>
  <si>
    <t>1011101010679</t>
  </si>
  <si>
    <t>横須賀(4)庁舎改修等電気工事
神奈川県横須賀市
令和5年2月4日から令和6年2月29日
電気工事</t>
    <phoneticPr fontId="1"/>
  </si>
  <si>
    <t>(株)美濃屋山村電気
神奈川県横須賀市
追浜町2-64</t>
    <phoneticPr fontId="1"/>
  </si>
  <si>
    <t>8021001041172</t>
  </si>
  <si>
    <t>横須賀(4)庁舎改修機械工事
神奈川県横須賀市
令和5年2月4日から令和6年2月29日
管工事</t>
    <phoneticPr fontId="1"/>
  </si>
  <si>
    <t>(株)ヤマト
横浜支店
神奈川県横浜市西区
戸部本町51-9</t>
    <phoneticPr fontId="1"/>
  </si>
  <si>
    <t>5070001001977</t>
  </si>
  <si>
    <t>静浜(4)航空灯火整備等工事
静岡県藤枝市
令和5年2月7日から令和7年4月30日
電気工事</t>
    <phoneticPr fontId="1"/>
  </si>
  <si>
    <t>山岡電気工事(株)
岐阜県恵那市
山岡町下手向555</t>
    <phoneticPr fontId="1"/>
  </si>
  <si>
    <t>6200001024014</t>
  </si>
  <si>
    <t>池子米軍(4)消防署(1813)新設等土木工事監理業務
神奈川県逗子市
令和5年2月8日から令和6年3月31日
土木</t>
    <phoneticPr fontId="1"/>
  </si>
  <si>
    <t>(株)三紀
東京都多摩市
乞田1156-1</t>
    <phoneticPr fontId="1"/>
  </si>
  <si>
    <t>1013401002199</t>
  </si>
  <si>
    <t>静浜(4)消防車庫改修土木工事監理業務
静岡県焼津市
令和5年2月8日から令和5年6月30日
土木</t>
    <phoneticPr fontId="1"/>
  </si>
  <si>
    <t>成和コンサルタント(株)
東京都新宿区
西早稲田2-18-23</t>
    <phoneticPr fontId="1"/>
  </si>
  <si>
    <t>3011101010999</t>
  </si>
  <si>
    <t>浜松(4)宿舎改修機械工事
静岡県浜松市
令和5年2月9日から令和6年2月29日
管工事</t>
    <phoneticPr fontId="1"/>
  </si>
  <si>
    <t>川崎設備工業(株)
愛知県名古屋市中区
大須1-6-47</t>
    <rPh sb="17" eb="19">
      <t>ナカク</t>
    </rPh>
    <phoneticPr fontId="1"/>
  </si>
  <si>
    <t>2180001035307</t>
  </si>
  <si>
    <t>浜松(4)宿舎改修電気工事
静岡県浜松市
令和5年2月9日から令和6年2月29日
電気工事</t>
    <phoneticPr fontId="1"/>
  </si>
  <si>
    <t>八千代電設工業(株) 
名古屋支店
愛知県名古屋市中区
新栄1-49-8</t>
    <phoneticPr fontId="1"/>
  </si>
  <si>
    <t>5120001077582</t>
  </si>
  <si>
    <t>横須賀(4)庁舎改修等建築その他工事
神奈川県横須賀市
令和5年2月14日から令和6年2月29日
建築一式工事</t>
    <phoneticPr fontId="1"/>
  </si>
  <si>
    <t>(株)イズミ･コンストラクション
東京都中央区
日本橋堀留町2-3-8</t>
    <phoneticPr fontId="1"/>
  </si>
  <si>
    <t>6010001036953</t>
  </si>
  <si>
    <t>池子米軍(4)消防署(1813)新設等建築工事監理業務
神奈川県逗子市
令和5年2月14日から令和7年3月15日
建築</t>
    <phoneticPr fontId="1"/>
  </si>
  <si>
    <t>(株)松田平田設計
東京都港区
元赤坂1-5-17</t>
    <phoneticPr fontId="1"/>
  </si>
  <si>
    <t>8010401028152</t>
  </si>
  <si>
    <t>浦郷米軍(4)消防署(389)新設設備補備設計(その2)
神奈川県横須賀市
令和5年2月14日から令和5年8月31日
電気</t>
    <phoneticPr fontId="1"/>
  </si>
  <si>
    <t>(株)雙設備研究所
埼玉県さいたま市
大宮区桜木町4-252
ユニオンビルディング6階</t>
    <phoneticPr fontId="1"/>
  </si>
  <si>
    <t>4030001004753</t>
  </si>
  <si>
    <t>横須賀(4)宿舎改修建築工事(その2)
神奈川県横須賀市
令和5年2月14日から令和6年1月31日
建築一式工事</t>
    <phoneticPr fontId="1"/>
  </si>
  <si>
    <t>大勝建設(株)
東京支店
東京都港区
芝4-5-12
三田ハイツ303号</t>
    <phoneticPr fontId="1"/>
  </si>
  <si>
    <t>3120001018002</t>
  </si>
  <si>
    <t>南関東防衛局(4)土木積算等技術支援業務
神奈川県横浜市
令和5年2月14日から令和6年3月31日
土木</t>
    <phoneticPr fontId="1"/>
  </si>
  <si>
    <t>日本工営(株)
東京支店
東京都千代田区
麹町5-4</t>
    <phoneticPr fontId="1"/>
  </si>
  <si>
    <t>2010001016851</t>
  </si>
  <si>
    <t>池子米軍(4)消防署(1813)新設土木工事
神奈川県逗子市
令和5年2月16日から令和6年3月31日
土木一式工事</t>
    <phoneticPr fontId="1"/>
  </si>
  <si>
    <t>(株)吉田組
東京支店
東京都中央区
日本橋堀留町1-5-9
(啓明商事Kビル)</t>
    <phoneticPr fontId="1"/>
  </si>
  <si>
    <t>2140001062214</t>
  </si>
  <si>
    <t>浜松外(4)格納庫新設等土木工事
静岡県浜松市、焼津市
令和5年2月16日から令和6年1月31日
土木一式工事</t>
    <phoneticPr fontId="1"/>
  </si>
  <si>
    <t>平野建設(株)
静岡県磐田市
国府台63-2</t>
    <phoneticPr fontId="1"/>
  </si>
  <si>
    <t>6080401015971</t>
  </si>
  <si>
    <t>池子米軍(4)生活支援施設(1810)新設建築工事
神奈川県逗子市
令和5年2月21日から令和6年12月25日
建築一式工事</t>
    <phoneticPr fontId="1"/>
  </si>
  <si>
    <t>青木あすなろ建設(株) 
東京建築本店
東京都千代田区
神田美土代町1</t>
    <rPh sb="31" eb="32">
      <t>ツチ</t>
    </rPh>
    <phoneticPr fontId="1"/>
  </si>
  <si>
    <t>4010401010452</t>
  </si>
  <si>
    <t>厚木(4)宿舎改修建築工事
神奈川県大和市
令和5年2月21日から令和5年9月30日
建築一式工事</t>
    <phoneticPr fontId="1"/>
  </si>
  <si>
    <t>名工建設(株)
東京支店
東京都台東区
台東3-28-8</t>
    <phoneticPr fontId="1"/>
  </si>
  <si>
    <t>1180001027354</t>
  </si>
  <si>
    <t>浜松(4)宿舎改修建築工事(その2)
静岡県浜松市
令和5年2月22日から令和6年2月29日
建築一式工事</t>
    <phoneticPr fontId="1"/>
  </si>
  <si>
    <t>(株)NIPPO
中部支店
愛知県名古屋市中区
錦1-19-24</t>
    <phoneticPr fontId="1"/>
  </si>
  <si>
    <t>9010001034987</t>
  </si>
  <si>
    <t>浜松(4)宿舎改修建築工事(その3)
静岡県浜松市
令和5年2月22日から令和6年2月29日
建築一式工事</t>
    <phoneticPr fontId="1"/>
  </si>
  <si>
    <t>(株)淺沼組
静岡営業所
静岡県静岡市葵区
追手町10-210
新中町ビル2階210号室</t>
    <phoneticPr fontId="1"/>
  </si>
  <si>
    <t>8120001022651</t>
  </si>
  <si>
    <t>横須賀米軍(4)独身下士官宿舎(1803)新設電気工事
神奈川県横須賀市
令和5年2月22日から令和7年3月15日
電気工事</t>
    <phoneticPr fontId="1"/>
  </si>
  <si>
    <t>横須賀米軍(4)独身下士官宿舎(1803)新設電気工事サンテック･浅海電気建設共同企業体
東京都千代田区
二番町3-13</t>
    <phoneticPr fontId="1"/>
  </si>
  <si>
    <t>4010001008681
8120001059958</t>
  </si>
  <si>
    <t>浦郷米軍(4)係留施設(278)浚渫工事
神奈川県横須賀市
令和5年2月23日から令和7年3月15日
しゅんせつ工事</t>
    <phoneticPr fontId="1"/>
  </si>
  <si>
    <t>浦郷米軍(4)係留施設(278)浚渫工事東亜建設工業･大本組建設共同企業体
神奈川県横浜市中区
太田町1-15</t>
    <phoneticPr fontId="1"/>
  </si>
  <si>
    <t>3011101055078
7260001001493</t>
  </si>
  <si>
    <t>池子(4)法面対策等工事
神奈川県逗子市
令和5年2月23日から令和6年3月15日
土木一式工事</t>
    <phoneticPr fontId="1"/>
  </si>
  <si>
    <t>(株)エイチエスケイ
大阪府豊中市
東豊中町5-39-7</t>
    <phoneticPr fontId="1"/>
  </si>
  <si>
    <t>7120901025572</t>
  </si>
  <si>
    <t>池子米軍(4)消防署(1813)新設建築工事
神奈川県逗子市
令和5年2月23日から令和7年3月15日
建築一式工事</t>
    <phoneticPr fontId="1"/>
  </si>
  <si>
    <t>若築建設(株)
東京支店
東京都目黒区
下目黒2-23-18</t>
    <phoneticPr fontId="1"/>
  </si>
  <si>
    <t>6290801012011</t>
  </si>
  <si>
    <t>浜松飛行場周辺地区（４）緑地帯撫育管理等工事（その３）
令和5年2月11日から令和5年3月17日
高木伐採</t>
    <rPh sb="28" eb="30">
      <t>レイワ</t>
    </rPh>
    <rPh sb="31" eb="32">
      <t>ネン</t>
    </rPh>
    <rPh sb="33" eb="34">
      <t>ガツ</t>
    </rPh>
    <rPh sb="36" eb="37">
      <t>ヒ</t>
    </rPh>
    <rPh sb="39" eb="41">
      <t>レイワ</t>
    </rPh>
    <rPh sb="42" eb="43">
      <t>ネン</t>
    </rPh>
    <rPh sb="44" eb="45">
      <t>ガツ</t>
    </rPh>
    <rPh sb="47" eb="48">
      <t>ヒ</t>
    </rPh>
    <rPh sb="49" eb="51">
      <t>コウボク</t>
    </rPh>
    <rPh sb="51" eb="53">
      <t>バッサイ</t>
    </rPh>
    <phoneticPr fontId="1"/>
  </si>
  <si>
    <t>有限会社荻造園工事
静岡県浜松市西区呉松町2382-1</t>
    <rPh sb="0" eb="4">
      <t>ユウゲンガイシャ</t>
    </rPh>
    <rPh sb="4" eb="5">
      <t>オギ</t>
    </rPh>
    <rPh sb="10" eb="13">
      <t>シズオカケン</t>
    </rPh>
    <rPh sb="13" eb="16">
      <t>ハママツシ</t>
    </rPh>
    <rPh sb="16" eb="18">
      <t>ニシク</t>
    </rPh>
    <rPh sb="18" eb="19">
      <t>クレ</t>
    </rPh>
    <rPh sb="19" eb="20">
      <t>マツ</t>
    </rPh>
    <rPh sb="20" eb="21">
      <t>マチ</t>
    </rPh>
    <phoneticPr fontId="1"/>
  </si>
  <si>
    <t>一般競争入札</t>
    <rPh sb="0" eb="2">
      <t>イッパン</t>
    </rPh>
    <rPh sb="2" eb="4">
      <t>キョウソウ</t>
    </rPh>
    <rPh sb="4" eb="6">
      <t>ニュウサツ</t>
    </rPh>
    <phoneticPr fontId="1"/>
  </si>
  <si>
    <t>厚木飛行場周辺地区（４）緑地帯撫育管理等工事（その５）
令和5年2月14日から令和5年3月17日
低木伐採、高木伐採</t>
    <rPh sb="28" eb="30">
      <t>レイワ</t>
    </rPh>
    <rPh sb="31" eb="32">
      <t>ネン</t>
    </rPh>
    <rPh sb="33" eb="34">
      <t>ガツ</t>
    </rPh>
    <rPh sb="36" eb="37">
      <t>ヒ</t>
    </rPh>
    <rPh sb="39" eb="41">
      <t>レイワ</t>
    </rPh>
    <rPh sb="42" eb="43">
      <t>ネン</t>
    </rPh>
    <rPh sb="44" eb="45">
      <t>ガツ</t>
    </rPh>
    <rPh sb="47" eb="48">
      <t>ヒ</t>
    </rPh>
    <rPh sb="49" eb="51">
      <t>テイボク</t>
    </rPh>
    <rPh sb="51" eb="53">
      <t>バッサイ</t>
    </rPh>
    <rPh sb="54" eb="56">
      <t>コウボク</t>
    </rPh>
    <rPh sb="56" eb="58">
      <t>バッサイ</t>
    </rPh>
    <phoneticPr fontId="1"/>
  </si>
  <si>
    <t>株式会社志村緑地
神奈川県相模原市中央区田名5663</t>
    <rPh sb="0" eb="4">
      <t>カブシキガイシャ</t>
    </rPh>
    <rPh sb="4" eb="6">
      <t>シムラ</t>
    </rPh>
    <rPh sb="6" eb="8">
      <t>リョクチ</t>
    </rPh>
    <rPh sb="9" eb="13">
      <t>カナガワケン</t>
    </rPh>
    <rPh sb="13" eb="17">
      <t>サガミハラシ</t>
    </rPh>
    <rPh sb="17" eb="20">
      <t>チュウオウク</t>
    </rPh>
    <rPh sb="20" eb="22">
      <t>タナ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</si>
</sst>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8" formatCode="[$-411]ggge&quot;年&quot;m&quot;月&quot;d&quot;日&quot;;@"/>
    <numFmt numFmtId="179"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40">
    <xf numFmtId="0" fontId="0" fillId="0" borderId="0" xfId="0">
      <alignment vertical="center"/>
    </xf>
    <xf numFmtId="0" fontId="5" fillId="0" borderId="0" xfId="0" applyFont="1">
      <alignment vertical="center"/>
    </xf>
    <xf numFmtId="0" fontId="6" fillId="0" borderId="3"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6" fontId="7" fillId="2" borderId="1" xfId="3" applyNumberFormat="1" applyFont="1" applyFill="1" applyBorder="1" applyAlignment="1">
      <alignment horizontal="righ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7" fillId="2" borderId="5" xfId="3" applyFont="1" applyFill="1" applyBorder="1" applyAlignment="1">
      <alignment vertical="center" wrapText="1"/>
    </xf>
    <xf numFmtId="176" fontId="7" fillId="2" borderId="5" xfId="3" applyNumberFormat="1"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178" fontId="7" fillId="2" borderId="1" xfId="3" applyNumberFormat="1" applyFont="1" applyFill="1" applyBorder="1" applyAlignment="1">
      <alignment horizontal="center" vertical="center" wrapText="1"/>
    </xf>
    <xf numFmtId="178" fontId="7" fillId="0"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7" fontId="7" fillId="2" borderId="5" xfId="1" applyNumberFormat="1" applyFont="1" applyFill="1" applyBorder="1" applyAlignment="1">
      <alignment vertical="center" wrapText="1"/>
    </xf>
    <xf numFmtId="176" fontId="7" fillId="2" borderId="1" xfId="3" applyNumberFormat="1" applyFont="1" applyFill="1" applyBorder="1" applyAlignment="1">
      <alignment vertical="center" wrapText="1"/>
    </xf>
    <xf numFmtId="179" fontId="3" fillId="2" borderId="2" xfId="4"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177" fontId="7" fillId="2" borderId="1" xfId="1" applyNumberFormat="1" applyFont="1" applyFill="1" applyBorder="1" applyAlignment="1">
      <alignment vertical="center" shrinkToFit="1"/>
    </xf>
    <xf numFmtId="177" fontId="7" fillId="2" borderId="1" xfId="3" applyNumberFormat="1" applyFont="1" applyFill="1" applyBorder="1" applyAlignment="1">
      <alignment vertical="center" shrinkToFit="1"/>
    </xf>
    <xf numFmtId="0" fontId="6" fillId="2" borderId="1" xfId="0" applyFont="1" applyFill="1" applyBorder="1" applyAlignment="1">
      <alignment vertical="center" wrapText="1"/>
    </xf>
    <xf numFmtId="0" fontId="6" fillId="0" borderId="1" xfId="3" applyFont="1" applyFill="1" applyBorder="1" applyAlignment="1">
      <alignment horizontal="left" vertical="center" wrapText="1"/>
    </xf>
    <xf numFmtId="10" fontId="6" fillId="0" borderId="1" xfId="3" applyNumberFormat="1" applyFont="1" applyFill="1" applyBorder="1" applyAlignment="1">
      <alignment horizontal="right" vertical="center" wrapText="1"/>
    </xf>
    <xf numFmtId="176" fontId="7" fillId="2" borderId="5" xfId="3"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Fill="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FFC000"/>
  </sheetPr>
  <dimension ref="A1:N101"/>
  <sheetViews>
    <sheetView tabSelected="1" view="pageBreakPreview" topLeftCell="B1" zoomScale="85" zoomScaleNormal="100" zoomScaleSheetLayoutView="85" workbookViewId="0">
      <selection activeCell="N1" sqref="N1:N1048576"/>
    </sheetView>
  </sheetViews>
  <sheetFormatPr defaultColWidth="9" defaultRowHeight="13.2"/>
  <cols>
    <col min="1" max="1" width="30.3984375" style="1" customWidth="1"/>
    <col min="2" max="2" width="18.69921875" style="1" customWidth="1"/>
    <col min="3" max="3" width="14.5" style="1" customWidth="1"/>
    <col min="4" max="4" width="16.8984375" style="1" customWidth="1"/>
    <col min="5" max="5" width="13.19921875" style="1" customWidth="1"/>
    <col min="6" max="6" width="13.796875" style="1" customWidth="1"/>
    <col min="7" max="8" width="14" style="1" customWidth="1"/>
    <col min="9" max="9" width="7.5" style="1" customWidth="1"/>
    <col min="10" max="10" width="12.59765625" style="1" customWidth="1"/>
    <col min="11" max="12" width="12.296875" style="1" customWidth="1"/>
    <col min="13" max="13" width="8" style="1" customWidth="1"/>
    <col min="14" max="14" width="9.5" style="16" hidden="1" customWidth="1"/>
    <col min="15" max="16384" width="9" style="1"/>
  </cols>
  <sheetData>
    <row r="1" spans="1:14" ht="39.450000000000003" customHeight="1">
      <c r="A1" s="34" t="s">
        <v>0</v>
      </c>
      <c r="B1" s="35"/>
      <c r="C1" s="35"/>
      <c r="D1" s="35"/>
      <c r="E1" s="35"/>
      <c r="F1" s="35"/>
      <c r="G1" s="35"/>
      <c r="H1" s="35"/>
      <c r="I1" s="35"/>
      <c r="J1" s="35"/>
      <c r="K1" s="35"/>
      <c r="L1" s="35"/>
      <c r="M1" s="35"/>
      <c r="N1" s="16" t="s">
        <v>21</v>
      </c>
    </row>
    <row r="2" spans="1:14">
      <c r="N2" s="16" t="s">
        <v>22</v>
      </c>
    </row>
    <row r="3" spans="1:14" ht="68.099999999999994" customHeight="1">
      <c r="A3" s="33" t="s">
        <v>1</v>
      </c>
      <c r="B3" s="33" t="s">
        <v>2</v>
      </c>
      <c r="C3" s="33" t="s">
        <v>3</v>
      </c>
      <c r="D3" s="33" t="s">
        <v>4</v>
      </c>
      <c r="E3" s="37" t="s">
        <v>5</v>
      </c>
      <c r="F3" s="33" t="s">
        <v>6</v>
      </c>
      <c r="G3" s="33" t="s">
        <v>7</v>
      </c>
      <c r="H3" s="33" t="s">
        <v>8</v>
      </c>
      <c r="I3" s="32" t="s">
        <v>9</v>
      </c>
      <c r="J3" s="32" t="s">
        <v>10</v>
      </c>
      <c r="K3" s="32"/>
      <c r="L3" s="32"/>
      <c r="M3" s="33" t="s">
        <v>11</v>
      </c>
      <c r="N3" s="16" t="s">
        <v>22</v>
      </c>
    </row>
    <row r="4" spans="1:14" ht="38.25" customHeight="1">
      <c r="A4" s="36"/>
      <c r="B4" s="36"/>
      <c r="C4" s="36"/>
      <c r="D4" s="36"/>
      <c r="E4" s="38"/>
      <c r="F4" s="36"/>
      <c r="G4" s="36"/>
      <c r="H4" s="36"/>
      <c r="I4" s="39"/>
      <c r="J4" s="2" t="s">
        <v>12</v>
      </c>
      <c r="K4" s="2" t="s">
        <v>13</v>
      </c>
      <c r="L4" s="2" t="s">
        <v>14</v>
      </c>
      <c r="M4" s="33"/>
      <c r="N4" s="23" t="s">
        <v>22</v>
      </c>
    </row>
    <row r="5" spans="1:14" ht="75" customHeight="1">
      <c r="A5" s="3" t="s">
        <v>24</v>
      </c>
      <c r="B5" s="4" t="s">
        <v>25</v>
      </c>
      <c r="C5" s="17">
        <v>44958</v>
      </c>
      <c r="D5" s="3" t="s">
        <v>26</v>
      </c>
      <c r="E5" s="5" t="s">
        <v>27</v>
      </c>
      <c r="F5" s="6" t="s">
        <v>28</v>
      </c>
      <c r="G5" s="26">
        <v>11917131</v>
      </c>
      <c r="H5" s="27">
        <v>11385000</v>
      </c>
      <c r="I5" s="7">
        <v>0.95530000000000004</v>
      </c>
      <c r="J5" s="8"/>
      <c r="K5" s="8"/>
      <c r="L5" s="24"/>
      <c r="M5" s="24"/>
      <c r="N5" s="23" t="str">
        <f>IF(H5&gt;0,"表示","非表示")</f>
        <v>表示</v>
      </c>
    </row>
    <row r="6" spans="1:14" ht="75" customHeight="1">
      <c r="A6" s="3" t="s">
        <v>29</v>
      </c>
      <c r="B6" s="4" t="s">
        <v>25</v>
      </c>
      <c r="C6" s="17">
        <v>44958</v>
      </c>
      <c r="D6" s="3" t="s">
        <v>30</v>
      </c>
      <c r="E6" s="5" t="s">
        <v>31</v>
      </c>
      <c r="F6" s="6" t="s">
        <v>28</v>
      </c>
      <c r="G6" s="26">
        <v>142846060</v>
      </c>
      <c r="H6" s="27">
        <v>128040000</v>
      </c>
      <c r="I6" s="7">
        <v>0.89629999999999999</v>
      </c>
      <c r="J6" s="8"/>
      <c r="K6" s="8"/>
      <c r="L6" s="8"/>
      <c r="M6" s="24"/>
      <c r="N6" s="23" t="str">
        <f t="shared" ref="N6:N38" si="0">IF(H6&gt;0,"表示","非表示")</f>
        <v>表示</v>
      </c>
    </row>
    <row r="7" spans="1:14" ht="75" customHeight="1">
      <c r="A7" s="3" t="s">
        <v>32</v>
      </c>
      <c r="B7" s="4" t="s">
        <v>25</v>
      </c>
      <c r="C7" s="17">
        <v>44960</v>
      </c>
      <c r="D7" s="3" t="s">
        <v>33</v>
      </c>
      <c r="E7" s="5" t="s">
        <v>34</v>
      </c>
      <c r="F7" s="6" t="s">
        <v>28</v>
      </c>
      <c r="G7" s="26">
        <v>10095463</v>
      </c>
      <c r="H7" s="27">
        <v>9240000</v>
      </c>
      <c r="I7" s="7">
        <v>0.9153</v>
      </c>
      <c r="J7" s="8"/>
      <c r="K7" s="8"/>
      <c r="L7" s="8"/>
      <c r="M7" s="24"/>
      <c r="N7" s="23" t="str">
        <f t="shared" si="0"/>
        <v>表示</v>
      </c>
    </row>
    <row r="8" spans="1:14" ht="75" customHeight="1">
      <c r="A8" s="3" t="s">
        <v>35</v>
      </c>
      <c r="B8" s="4" t="s">
        <v>25</v>
      </c>
      <c r="C8" s="17">
        <v>44960</v>
      </c>
      <c r="D8" s="3" t="s">
        <v>36</v>
      </c>
      <c r="E8" s="5" t="s">
        <v>37</v>
      </c>
      <c r="F8" s="6" t="s">
        <v>28</v>
      </c>
      <c r="G8" s="26">
        <v>203063864</v>
      </c>
      <c r="H8" s="27">
        <v>198440000</v>
      </c>
      <c r="I8" s="7">
        <v>0.97719999999999996</v>
      </c>
      <c r="J8" s="28"/>
      <c r="K8" s="28"/>
      <c r="L8" s="28"/>
      <c r="M8" s="12"/>
      <c r="N8" s="23" t="str">
        <f t="shared" si="0"/>
        <v>表示</v>
      </c>
    </row>
    <row r="9" spans="1:14" ht="75" customHeight="1">
      <c r="A9" s="3" t="s">
        <v>38</v>
      </c>
      <c r="B9" s="4" t="s">
        <v>25</v>
      </c>
      <c r="C9" s="17">
        <v>44960</v>
      </c>
      <c r="D9" s="3" t="s">
        <v>39</v>
      </c>
      <c r="E9" s="5" t="s">
        <v>40</v>
      </c>
      <c r="F9" s="6" t="s">
        <v>28</v>
      </c>
      <c r="G9" s="26">
        <v>157754347</v>
      </c>
      <c r="H9" s="27">
        <v>155100000</v>
      </c>
      <c r="I9" s="7">
        <v>0.98319999999999996</v>
      </c>
      <c r="J9" s="28"/>
      <c r="K9" s="28"/>
      <c r="L9" s="28"/>
      <c r="M9" s="12"/>
      <c r="N9" s="23" t="str">
        <f t="shared" si="0"/>
        <v>表示</v>
      </c>
    </row>
    <row r="10" spans="1:14" ht="75" customHeight="1">
      <c r="A10" s="3" t="s">
        <v>41</v>
      </c>
      <c r="B10" s="4" t="s">
        <v>25</v>
      </c>
      <c r="C10" s="17">
        <v>44963</v>
      </c>
      <c r="D10" s="3" t="s">
        <v>42</v>
      </c>
      <c r="E10" s="5" t="s">
        <v>43</v>
      </c>
      <c r="F10" s="6" t="s">
        <v>28</v>
      </c>
      <c r="G10" s="26">
        <v>244534345</v>
      </c>
      <c r="H10" s="27">
        <v>237600000</v>
      </c>
      <c r="I10" s="7">
        <v>0.97160000000000002</v>
      </c>
      <c r="J10" s="28"/>
      <c r="K10" s="28"/>
      <c r="L10" s="28"/>
      <c r="M10" s="12"/>
      <c r="N10" s="23" t="str">
        <f t="shared" si="0"/>
        <v>表示</v>
      </c>
    </row>
    <row r="11" spans="1:14" ht="75" customHeight="1">
      <c r="A11" s="3" t="s">
        <v>44</v>
      </c>
      <c r="B11" s="4" t="s">
        <v>25</v>
      </c>
      <c r="C11" s="17">
        <v>44964</v>
      </c>
      <c r="D11" s="3" t="s">
        <v>45</v>
      </c>
      <c r="E11" s="5" t="s">
        <v>46</v>
      </c>
      <c r="F11" s="6" t="s">
        <v>28</v>
      </c>
      <c r="G11" s="26">
        <v>20209193</v>
      </c>
      <c r="H11" s="27">
        <v>17600000</v>
      </c>
      <c r="I11" s="7">
        <v>0.87090000000000001</v>
      </c>
      <c r="J11" s="28"/>
      <c r="K11" s="28"/>
      <c r="L11" s="28"/>
      <c r="M11" s="12"/>
      <c r="N11" s="23" t="str">
        <f t="shared" si="0"/>
        <v>表示</v>
      </c>
    </row>
    <row r="12" spans="1:14" ht="75" customHeight="1">
      <c r="A12" s="3" t="s">
        <v>47</v>
      </c>
      <c r="B12" s="4" t="s">
        <v>25</v>
      </c>
      <c r="C12" s="17">
        <v>44964</v>
      </c>
      <c r="D12" s="3" t="s">
        <v>48</v>
      </c>
      <c r="E12" s="5" t="s">
        <v>49</v>
      </c>
      <c r="F12" s="6" t="s">
        <v>28</v>
      </c>
      <c r="G12" s="26">
        <v>1813365</v>
      </c>
      <c r="H12" s="27">
        <v>1650000</v>
      </c>
      <c r="I12" s="7">
        <v>0.90989999999999993</v>
      </c>
      <c r="J12" s="8"/>
      <c r="K12" s="8"/>
      <c r="L12" s="8"/>
      <c r="M12" s="24"/>
      <c r="N12" s="23" t="str">
        <f t="shared" si="0"/>
        <v>表示</v>
      </c>
    </row>
    <row r="13" spans="1:14" ht="75" customHeight="1">
      <c r="A13" s="3" t="s">
        <v>50</v>
      </c>
      <c r="B13" s="4" t="s">
        <v>25</v>
      </c>
      <c r="C13" s="17">
        <v>44965</v>
      </c>
      <c r="D13" s="3" t="s">
        <v>51</v>
      </c>
      <c r="E13" s="5" t="s">
        <v>52</v>
      </c>
      <c r="F13" s="6" t="s">
        <v>28</v>
      </c>
      <c r="G13" s="26">
        <v>266778990</v>
      </c>
      <c r="H13" s="27">
        <v>257400000</v>
      </c>
      <c r="I13" s="7">
        <v>0.96479999999999999</v>
      </c>
      <c r="J13" s="28"/>
      <c r="K13" s="28"/>
      <c r="L13" s="28"/>
      <c r="M13" s="12"/>
      <c r="N13" s="23" t="str">
        <f t="shared" si="0"/>
        <v>表示</v>
      </c>
    </row>
    <row r="14" spans="1:14" ht="75" customHeight="1">
      <c r="A14" s="3" t="s">
        <v>53</v>
      </c>
      <c r="B14" s="4" t="s">
        <v>25</v>
      </c>
      <c r="C14" s="17">
        <v>44965</v>
      </c>
      <c r="D14" s="3" t="s">
        <v>54</v>
      </c>
      <c r="E14" s="5" t="s">
        <v>55</v>
      </c>
      <c r="F14" s="6" t="s">
        <v>28</v>
      </c>
      <c r="G14" s="26">
        <v>146972464</v>
      </c>
      <c r="H14" s="27">
        <v>135630000</v>
      </c>
      <c r="I14" s="7">
        <v>0.92280000000000006</v>
      </c>
      <c r="J14" s="8"/>
      <c r="K14" s="8"/>
      <c r="L14" s="8"/>
      <c r="M14" s="24"/>
      <c r="N14" s="23" t="str">
        <f t="shared" si="0"/>
        <v>表示</v>
      </c>
    </row>
    <row r="15" spans="1:14" ht="75" customHeight="1">
      <c r="A15" s="3" t="s">
        <v>101</v>
      </c>
      <c r="B15" s="4" t="s">
        <v>25</v>
      </c>
      <c r="C15" s="18">
        <v>44967</v>
      </c>
      <c r="D15" s="3" t="s">
        <v>102</v>
      </c>
      <c r="E15" s="5">
        <v>6080402001748</v>
      </c>
      <c r="F15" s="6" t="s">
        <v>103</v>
      </c>
      <c r="G15" s="19">
        <v>4010048</v>
      </c>
      <c r="H15" s="20">
        <v>3729000</v>
      </c>
      <c r="I15" s="30">
        <f>H15/G15</f>
        <v>0.92991405589160026</v>
      </c>
      <c r="J15" s="8"/>
      <c r="K15" s="8"/>
      <c r="L15" s="24"/>
      <c r="M15" s="25"/>
      <c r="N15" s="23" t="str">
        <f t="shared" si="0"/>
        <v>表示</v>
      </c>
    </row>
    <row r="16" spans="1:14" ht="75" customHeight="1">
      <c r="A16" s="3" t="s">
        <v>104</v>
      </c>
      <c r="B16" s="4" t="s">
        <v>25</v>
      </c>
      <c r="C16" s="17">
        <v>44970</v>
      </c>
      <c r="D16" s="10" t="s">
        <v>105</v>
      </c>
      <c r="E16" s="31">
        <v>5021001012572</v>
      </c>
      <c r="F16" s="6" t="s">
        <v>103</v>
      </c>
      <c r="G16" s="21">
        <v>7506934</v>
      </c>
      <c r="H16" s="20">
        <v>4691500</v>
      </c>
      <c r="I16" s="30">
        <f>H16/G16</f>
        <v>0.62495554110373153</v>
      </c>
      <c r="J16" s="8"/>
      <c r="K16" s="8"/>
      <c r="L16" s="8"/>
      <c r="M16" s="24"/>
      <c r="N16" s="23" t="str">
        <f t="shared" si="0"/>
        <v>表示</v>
      </c>
    </row>
    <row r="17" spans="1:14" ht="75" customHeight="1">
      <c r="A17" s="3" t="s">
        <v>56</v>
      </c>
      <c r="B17" s="4" t="s">
        <v>25</v>
      </c>
      <c r="C17" s="17">
        <v>44970</v>
      </c>
      <c r="D17" s="3" t="s">
        <v>57</v>
      </c>
      <c r="E17" s="5" t="s">
        <v>58</v>
      </c>
      <c r="F17" s="6" t="s">
        <v>28</v>
      </c>
      <c r="G17" s="26">
        <v>215276303</v>
      </c>
      <c r="H17" s="27">
        <v>205700000</v>
      </c>
      <c r="I17" s="7">
        <v>0.95550000000000002</v>
      </c>
      <c r="J17" s="8"/>
      <c r="K17" s="8"/>
      <c r="L17" s="8"/>
      <c r="M17" s="24"/>
      <c r="N17" s="23" t="str">
        <f t="shared" si="0"/>
        <v>表示</v>
      </c>
    </row>
    <row r="18" spans="1:14" ht="75" customHeight="1">
      <c r="A18" s="3" t="s">
        <v>59</v>
      </c>
      <c r="B18" s="4" t="s">
        <v>25</v>
      </c>
      <c r="C18" s="17">
        <v>44970</v>
      </c>
      <c r="D18" s="3" t="s">
        <v>60</v>
      </c>
      <c r="E18" s="5" t="s">
        <v>61</v>
      </c>
      <c r="F18" s="6" t="s">
        <v>28</v>
      </c>
      <c r="G18" s="26">
        <v>32933296</v>
      </c>
      <c r="H18" s="27">
        <v>32560000</v>
      </c>
      <c r="I18" s="7">
        <v>0.98870000000000002</v>
      </c>
      <c r="J18" s="8"/>
      <c r="K18" s="8"/>
      <c r="L18" s="8"/>
      <c r="M18" s="24"/>
      <c r="N18" s="23" t="str">
        <f t="shared" si="0"/>
        <v>表示</v>
      </c>
    </row>
    <row r="19" spans="1:14" ht="75" customHeight="1">
      <c r="A19" s="3" t="s">
        <v>62</v>
      </c>
      <c r="B19" s="4" t="s">
        <v>25</v>
      </c>
      <c r="C19" s="17">
        <v>44970</v>
      </c>
      <c r="D19" s="3" t="s">
        <v>63</v>
      </c>
      <c r="E19" s="5" t="s">
        <v>64</v>
      </c>
      <c r="F19" s="6" t="s">
        <v>28</v>
      </c>
      <c r="G19" s="26">
        <v>17185799</v>
      </c>
      <c r="H19" s="27">
        <v>16830000</v>
      </c>
      <c r="I19" s="7">
        <v>0.97930000000000006</v>
      </c>
      <c r="J19" s="8"/>
      <c r="K19" s="8"/>
      <c r="L19" s="8"/>
      <c r="M19" s="24"/>
      <c r="N19" s="23" t="str">
        <f t="shared" si="0"/>
        <v>表示</v>
      </c>
    </row>
    <row r="20" spans="1:14" ht="75" customHeight="1">
      <c r="A20" s="3" t="s">
        <v>65</v>
      </c>
      <c r="B20" s="4" t="s">
        <v>25</v>
      </c>
      <c r="C20" s="17">
        <v>44970</v>
      </c>
      <c r="D20" s="3" t="s">
        <v>66</v>
      </c>
      <c r="E20" s="5" t="s">
        <v>67</v>
      </c>
      <c r="F20" s="6" t="s">
        <v>28</v>
      </c>
      <c r="G20" s="26">
        <v>270881549</v>
      </c>
      <c r="H20" s="27">
        <v>266200000</v>
      </c>
      <c r="I20" s="7">
        <v>0.98269999999999991</v>
      </c>
      <c r="J20" s="8"/>
      <c r="K20" s="8"/>
      <c r="L20" s="8"/>
      <c r="M20" s="24"/>
      <c r="N20" s="23" t="str">
        <f t="shared" si="0"/>
        <v>表示</v>
      </c>
    </row>
    <row r="21" spans="1:14" ht="75" customHeight="1">
      <c r="A21" s="3" t="s">
        <v>68</v>
      </c>
      <c r="B21" s="4" t="s">
        <v>25</v>
      </c>
      <c r="C21" s="17">
        <v>44970</v>
      </c>
      <c r="D21" s="3" t="s">
        <v>69</v>
      </c>
      <c r="E21" s="5" t="s">
        <v>70</v>
      </c>
      <c r="F21" s="6" t="s">
        <v>28</v>
      </c>
      <c r="G21" s="26">
        <v>42041236</v>
      </c>
      <c r="H21" s="27">
        <v>41470000</v>
      </c>
      <c r="I21" s="7">
        <v>0.98640000000000005</v>
      </c>
      <c r="J21" s="8"/>
      <c r="K21" s="8"/>
      <c r="L21" s="8"/>
      <c r="M21" s="24"/>
      <c r="N21" s="23" t="str">
        <f t="shared" si="0"/>
        <v>表示</v>
      </c>
    </row>
    <row r="22" spans="1:14" ht="75" customHeight="1">
      <c r="A22" s="3" t="s">
        <v>71</v>
      </c>
      <c r="B22" s="4" t="s">
        <v>25</v>
      </c>
      <c r="C22" s="17">
        <v>44972</v>
      </c>
      <c r="D22" s="3" t="s">
        <v>72</v>
      </c>
      <c r="E22" s="5" t="s">
        <v>73</v>
      </c>
      <c r="F22" s="6" t="s">
        <v>28</v>
      </c>
      <c r="G22" s="26">
        <v>266805804</v>
      </c>
      <c r="H22" s="27">
        <v>250800000</v>
      </c>
      <c r="I22" s="7">
        <v>0.94</v>
      </c>
      <c r="J22" s="8"/>
      <c r="K22" s="8"/>
      <c r="L22" s="8"/>
      <c r="M22" s="24"/>
      <c r="N22" s="23" t="str">
        <f t="shared" si="0"/>
        <v>表示</v>
      </c>
    </row>
    <row r="23" spans="1:14" ht="75" customHeight="1">
      <c r="A23" s="3" t="s">
        <v>74</v>
      </c>
      <c r="B23" s="4" t="s">
        <v>25</v>
      </c>
      <c r="C23" s="17">
        <v>44972</v>
      </c>
      <c r="D23" s="3" t="s">
        <v>75</v>
      </c>
      <c r="E23" s="5" t="s">
        <v>76</v>
      </c>
      <c r="F23" s="6" t="s">
        <v>28</v>
      </c>
      <c r="G23" s="26">
        <v>189273549</v>
      </c>
      <c r="H23" s="27">
        <v>187000000</v>
      </c>
      <c r="I23" s="7">
        <v>0.98799999999999999</v>
      </c>
      <c r="J23" s="8"/>
      <c r="K23" s="8"/>
      <c r="L23" s="24"/>
      <c r="M23" s="24"/>
      <c r="N23" s="23" t="str">
        <f t="shared" si="0"/>
        <v>表示</v>
      </c>
    </row>
    <row r="24" spans="1:14" ht="75" customHeight="1">
      <c r="A24" s="3" t="s">
        <v>77</v>
      </c>
      <c r="B24" s="4" t="s">
        <v>25</v>
      </c>
      <c r="C24" s="17">
        <v>44977</v>
      </c>
      <c r="D24" s="3" t="s">
        <v>78</v>
      </c>
      <c r="E24" s="5" t="s">
        <v>79</v>
      </c>
      <c r="F24" s="6" t="s">
        <v>28</v>
      </c>
      <c r="G24" s="26">
        <v>651891559</v>
      </c>
      <c r="H24" s="27">
        <v>636900000</v>
      </c>
      <c r="I24" s="7">
        <v>0.97699999999999998</v>
      </c>
      <c r="J24" s="8"/>
      <c r="K24" s="8"/>
      <c r="L24" s="8"/>
      <c r="M24" s="24"/>
      <c r="N24" s="23" t="str">
        <f t="shared" si="0"/>
        <v>表示</v>
      </c>
    </row>
    <row r="25" spans="1:14" ht="75" customHeight="1">
      <c r="A25" s="3" t="s">
        <v>80</v>
      </c>
      <c r="B25" s="4" t="s">
        <v>25</v>
      </c>
      <c r="C25" s="17">
        <v>44977</v>
      </c>
      <c r="D25" s="3" t="s">
        <v>81</v>
      </c>
      <c r="E25" s="5" t="s">
        <v>82</v>
      </c>
      <c r="F25" s="6" t="s">
        <v>28</v>
      </c>
      <c r="G25" s="26">
        <v>224291585</v>
      </c>
      <c r="H25" s="27">
        <v>213400000</v>
      </c>
      <c r="I25" s="7">
        <v>0.95140000000000002</v>
      </c>
      <c r="J25" s="8"/>
      <c r="K25" s="8"/>
      <c r="L25" s="8"/>
      <c r="M25" s="24"/>
      <c r="N25" s="23" t="str">
        <f t="shared" si="0"/>
        <v>表示</v>
      </c>
    </row>
    <row r="26" spans="1:14" ht="75" customHeight="1">
      <c r="A26" s="3" t="s">
        <v>83</v>
      </c>
      <c r="B26" s="4" t="s">
        <v>25</v>
      </c>
      <c r="C26" s="17">
        <v>44978</v>
      </c>
      <c r="D26" s="3" t="s">
        <v>84</v>
      </c>
      <c r="E26" s="5" t="s">
        <v>85</v>
      </c>
      <c r="F26" s="6" t="s">
        <v>28</v>
      </c>
      <c r="G26" s="26">
        <v>419735367</v>
      </c>
      <c r="H26" s="27">
        <v>393800000</v>
      </c>
      <c r="I26" s="7">
        <v>0.93819999999999992</v>
      </c>
      <c r="J26" s="28"/>
      <c r="K26" s="28"/>
      <c r="L26" s="28"/>
      <c r="M26" s="12"/>
      <c r="N26" s="23" t="str">
        <f t="shared" si="0"/>
        <v>表示</v>
      </c>
    </row>
    <row r="27" spans="1:14" ht="75" customHeight="1">
      <c r="A27" s="3" t="s">
        <v>86</v>
      </c>
      <c r="B27" s="4" t="s">
        <v>25</v>
      </c>
      <c r="C27" s="17">
        <v>44978</v>
      </c>
      <c r="D27" s="3" t="s">
        <v>87</v>
      </c>
      <c r="E27" s="5" t="s">
        <v>88</v>
      </c>
      <c r="F27" s="6" t="s">
        <v>28</v>
      </c>
      <c r="G27" s="26">
        <v>420760891</v>
      </c>
      <c r="H27" s="27">
        <v>389081000</v>
      </c>
      <c r="I27" s="7">
        <v>0.92469999999999997</v>
      </c>
      <c r="J27" s="28"/>
      <c r="K27" s="28"/>
      <c r="L27" s="28"/>
      <c r="M27" s="12"/>
      <c r="N27" s="23" t="str">
        <f t="shared" si="0"/>
        <v>表示</v>
      </c>
    </row>
    <row r="28" spans="1:14" ht="75" customHeight="1">
      <c r="A28" s="3" t="s">
        <v>89</v>
      </c>
      <c r="B28" s="4" t="s">
        <v>25</v>
      </c>
      <c r="C28" s="17">
        <v>44978</v>
      </c>
      <c r="D28" s="3" t="s">
        <v>90</v>
      </c>
      <c r="E28" s="5" t="s">
        <v>91</v>
      </c>
      <c r="F28" s="6" t="s">
        <v>28</v>
      </c>
      <c r="G28" s="26">
        <v>699836832</v>
      </c>
      <c r="H28" s="27">
        <v>647900000</v>
      </c>
      <c r="I28" s="7">
        <v>0.92579999999999996</v>
      </c>
      <c r="J28" s="28"/>
      <c r="K28" s="28"/>
      <c r="L28" s="28"/>
      <c r="M28" s="12"/>
      <c r="N28" s="23" t="str">
        <f t="shared" si="0"/>
        <v>表示</v>
      </c>
    </row>
    <row r="29" spans="1:14" ht="75" customHeight="1">
      <c r="A29" s="3" t="s">
        <v>92</v>
      </c>
      <c r="B29" s="4" t="s">
        <v>25</v>
      </c>
      <c r="C29" s="17">
        <v>44979</v>
      </c>
      <c r="D29" s="3" t="s">
        <v>93</v>
      </c>
      <c r="E29" s="5" t="s">
        <v>94</v>
      </c>
      <c r="F29" s="6" t="s">
        <v>28</v>
      </c>
      <c r="G29" s="26">
        <v>3043382085</v>
      </c>
      <c r="H29" s="27">
        <v>2833050000</v>
      </c>
      <c r="I29" s="7">
        <v>0.93090000000000006</v>
      </c>
      <c r="J29" s="8"/>
      <c r="K29" s="8"/>
      <c r="L29" s="8"/>
      <c r="M29" s="24"/>
      <c r="N29" s="23" t="str">
        <f t="shared" si="0"/>
        <v>表示</v>
      </c>
    </row>
    <row r="30" spans="1:14" ht="75" customHeight="1">
      <c r="A30" s="3" t="s">
        <v>95</v>
      </c>
      <c r="B30" s="4" t="s">
        <v>25</v>
      </c>
      <c r="C30" s="17">
        <v>44979</v>
      </c>
      <c r="D30" s="3" t="s">
        <v>96</v>
      </c>
      <c r="E30" s="5" t="s">
        <v>97</v>
      </c>
      <c r="F30" s="6" t="s">
        <v>28</v>
      </c>
      <c r="G30" s="26">
        <v>88657704</v>
      </c>
      <c r="H30" s="27">
        <v>88000000</v>
      </c>
      <c r="I30" s="7">
        <v>0.99260000000000004</v>
      </c>
      <c r="J30" s="28"/>
      <c r="K30" s="28"/>
      <c r="L30" s="28"/>
      <c r="M30" s="12"/>
      <c r="N30" s="23" t="str">
        <f t="shared" si="0"/>
        <v>表示</v>
      </c>
    </row>
    <row r="31" spans="1:14" ht="75" customHeight="1">
      <c r="A31" s="3" t="s">
        <v>98</v>
      </c>
      <c r="B31" s="4" t="s">
        <v>25</v>
      </c>
      <c r="C31" s="17">
        <v>44979</v>
      </c>
      <c r="D31" s="3" t="s">
        <v>99</v>
      </c>
      <c r="E31" s="5" t="s">
        <v>100</v>
      </c>
      <c r="F31" s="6" t="s">
        <v>28</v>
      </c>
      <c r="G31" s="26">
        <v>677218693</v>
      </c>
      <c r="H31" s="27">
        <v>645700000</v>
      </c>
      <c r="I31" s="7">
        <v>0.9534999999999999</v>
      </c>
      <c r="J31" s="8"/>
      <c r="K31" s="8"/>
      <c r="L31" s="8"/>
      <c r="M31" s="24"/>
      <c r="N31" s="23" t="str">
        <f t="shared" si="0"/>
        <v>表示</v>
      </c>
    </row>
    <row r="32" spans="1:14" ht="75" hidden="1" customHeight="1">
      <c r="A32" s="3"/>
      <c r="B32" s="29"/>
      <c r="C32" s="18"/>
      <c r="D32" s="3"/>
      <c r="E32" s="5"/>
      <c r="F32" s="6"/>
      <c r="G32" s="19"/>
      <c r="H32" s="20"/>
      <c r="I32" s="30"/>
      <c r="J32" s="8"/>
      <c r="K32" s="8"/>
      <c r="L32" s="24"/>
      <c r="M32" s="25"/>
      <c r="N32" s="23" t="str">
        <f t="shared" si="0"/>
        <v>非表示</v>
      </c>
    </row>
    <row r="33" spans="1:14" ht="75" hidden="1" customHeight="1">
      <c r="A33" s="3"/>
      <c r="B33" s="29"/>
      <c r="C33" s="17"/>
      <c r="D33" s="10"/>
      <c r="E33" s="11"/>
      <c r="F33" s="6"/>
      <c r="G33" s="21"/>
      <c r="H33" s="20"/>
      <c r="I33" s="30"/>
      <c r="J33" s="8"/>
      <c r="K33" s="8"/>
      <c r="L33" s="8"/>
      <c r="M33" s="24"/>
      <c r="N33" s="23" t="str">
        <f t="shared" si="0"/>
        <v>非表示</v>
      </c>
    </row>
    <row r="34" spans="1:14" ht="75" hidden="1" customHeight="1">
      <c r="A34" s="3"/>
      <c r="B34" s="4"/>
      <c r="C34" s="17"/>
      <c r="D34" s="3"/>
      <c r="E34" s="22"/>
      <c r="F34" s="13"/>
      <c r="G34" s="26"/>
      <c r="H34" s="27"/>
      <c r="I34" s="7"/>
      <c r="J34" s="8"/>
      <c r="K34" s="8"/>
      <c r="L34" s="8"/>
      <c r="M34" s="24"/>
      <c r="N34" s="23" t="str">
        <f t="shared" si="0"/>
        <v>非表示</v>
      </c>
    </row>
    <row r="35" spans="1:14" ht="75" hidden="1" customHeight="1">
      <c r="A35" s="3"/>
      <c r="B35" s="4"/>
      <c r="C35" s="17"/>
      <c r="D35" s="3"/>
      <c r="E35" s="11"/>
      <c r="F35" s="13"/>
      <c r="G35" s="21"/>
      <c r="H35" s="20"/>
      <c r="I35" s="7"/>
      <c r="J35" s="8"/>
      <c r="K35" s="8"/>
      <c r="L35" s="8"/>
      <c r="M35" s="9"/>
      <c r="N35" s="23" t="str">
        <f t="shared" si="0"/>
        <v>非表示</v>
      </c>
    </row>
    <row r="36" spans="1:14" ht="75" hidden="1" customHeight="1">
      <c r="A36" s="3"/>
      <c r="B36" s="4"/>
      <c r="C36" s="17"/>
      <c r="D36" s="3"/>
      <c r="E36" s="11"/>
      <c r="F36" s="13"/>
      <c r="G36" s="21"/>
      <c r="H36" s="20"/>
      <c r="I36" s="7"/>
      <c r="J36" s="8"/>
      <c r="K36" s="8"/>
      <c r="L36" s="8"/>
      <c r="M36" s="9"/>
      <c r="N36" s="23" t="str">
        <f t="shared" si="0"/>
        <v>非表示</v>
      </c>
    </row>
    <row r="37" spans="1:14" ht="75" hidden="1" customHeight="1">
      <c r="A37" s="3"/>
      <c r="B37" s="4"/>
      <c r="C37" s="17"/>
      <c r="D37" s="3"/>
      <c r="E37" s="11"/>
      <c r="F37" s="13"/>
      <c r="G37" s="21"/>
      <c r="H37" s="20"/>
      <c r="I37" s="7"/>
      <c r="J37" s="8"/>
      <c r="K37" s="8"/>
      <c r="L37" s="8"/>
      <c r="M37" s="9"/>
      <c r="N37" s="23" t="str">
        <f t="shared" si="0"/>
        <v>非表示</v>
      </c>
    </row>
    <row r="38" spans="1:14" ht="75" hidden="1" customHeight="1">
      <c r="A38" s="3"/>
      <c r="B38" s="4"/>
      <c r="C38" s="17"/>
      <c r="D38" s="3"/>
      <c r="E38" s="11"/>
      <c r="F38" s="13"/>
      <c r="G38" s="21"/>
      <c r="H38" s="20"/>
      <c r="I38" s="7"/>
      <c r="J38" s="8"/>
      <c r="K38" s="8"/>
      <c r="L38" s="8"/>
      <c r="M38" s="9"/>
      <c r="N38" s="23" t="str">
        <f t="shared" si="0"/>
        <v>非表示</v>
      </c>
    </row>
    <row r="39" spans="1:14" hidden="1">
      <c r="A39" s="14"/>
      <c r="B39" s="15"/>
      <c r="C39" s="15"/>
      <c r="D39" s="15"/>
      <c r="E39" s="15"/>
      <c r="F39" s="15"/>
      <c r="G39" s="15"/>
      <c r="H39" s="15"/>
      <c r="I39" s="15"/>
      <c r="J39" s="15"/>
      <c r="K39" s="15"/>
      <c r="L39" s="15"/>
      <c r="M39" s="15"/>
    </row>
    <row r="40" spans="1:14" hidden="1">
      <c r="A40" s="14"/>
      <c r="B40" s="15"/>
      <c r="C40" s="15"/>
      <c r="D40" s="15"/>
      <c r="E40" s="15"/>
      <c r="F40" s="15"/>
      <c r="G40" s="15"/>
      <c r="H40" s="15"/>
      <c r="I40" s="15"/>
      <c r="J40" s="15"/>
      <c r="K40" s="15"/>
      <c r="L40" s="15"/>
      <c r="M40" s="15"/>
    </row>
    <row r="41" spans="1:14" hidden="1">
      <c r="A41" s="15"/>
      <c r="B41" s="15"/>
      <c r="C41" s="15"/>
      <c r="D41" s="15"/>
      <c r="E41" s="15"/>
      <c r="F41" s="15"/>
      <c r="G41" s="15"/>
      <c r="H41" s="15"/>
      <c r="I41" s="15"/>
      <c r="J41" s="15"/>
      <c r="K41" s="15"/>
      <c r="L41" s="15"/>
      <c r="M41" s="15"/>
    </row>
    <row r="42" spans="1:14" hidden="1">
      <c r="A42" s="15"/>
      <c r="B42" s="15"/>
      <c r="C42" s="15"/>
      <c r="D42" s="15"/>
      <c r="E42" s="15"/>
      <c r="F42" s="15"/>
      <c r="G42" s="15"/>
      <c r="H42" s="15"/>
      <c r="I42" s="15"/>
      <c r="J42" s="15"/>
      <c r="K42" s="15"/>
      <c r="L42" s="15"/>
      <c r="M42" s="15"/>
    </row>
    <row r="43" spans="1:14" hidden="1">
      <c r="A43" s="15"/>
      <c r="B43" s="15"/>
      <c r="C43" s="15"/>
      <c r="D43" s="15"/>
      <c r="E43" s="15"/>
      <c r="F43" s="15"/>
      <c r="G43" s="15"/>
      <c r="H43" s="15"/>
      <c r="I43" s="15"/>
      <c r="J43" s="15"/>
      <c r="K43" s="15"/>
      <c r="L43" s="15"/>
      <c r="M43" s="15"/>
    </row>
    <row r="44" spans="1:14" hidden="1">
      <c r="A44" s="15"/>
      <c r="B44" s="15"/>
      <c r="C44" s="15"/>
      <c r="D44" s="15"/>
      <c r="E44" s="15"/>
      <c r="F44" s="15"/>
      <c r="G44" s="15"/>
      <c r="H44" s="15"/>
      <c r="I44" s="15"/>
      <c r="J44" s="15"/>
      <c r="K44" s="15"/>
      <c r="L44" s="15"/>
      <c r="M44" s="15"/>
    </row>
    <row r="45" spans="1:14" hidden="1"/>
    <row r="46" spans="1:14" hidden="1"/>
    <row r="47" spans="1:14" hidden="1">
      <c r="J47" s="1" t="s">
        <v>15</v>
      </c>
      <c r="K47" s="1" t="s">
        <v>16</v>
      </c>
      <c r="N47" s="16" t="s">
        <v>23</v>
      </c>
    </row>
    <row r="48" spans="1:14" hidden="1">
      <c r="J48" s="1" t="s">
        <v>17</v>
      </c>
      <c r="K48" s="1" t="s">
        <v>18</v>
      </c>
      <c r="N48" s="16" t="s">
        <v>23</v>
      </c>
    </row>
    <row r="49" spans="10:14" hidden="1">
      <c r="J49" s="1" t="s">
        <v>19</v>
      </c>
      <c r="N49" s="16" t="s">
        <v>23</v>
      </c>
    </row>
    <row r="50" spans="10:14" hidden="1">
      <c r="J50" s="1" t="s">
        <v>20</v>
      </c>
      <c r="N50" s="16" t="s">
        <v>23</v>
      </c>
    </row>
    <row r="51" spans="10:14" hidden="1"/>
    <row r="52" spans="10:14" hidden="1"/>
    <row r="53" spans="10:14" hidden="1"/>
    <row r="54" spans="10:14" hidden="1"/>
    <row r="55" spans="10:14" hidden="1"/>
    <row r="56" spans="10:14" hidden="1"/>
    <row r="57" spans="10:14" hidden="1"/>
    <row r="58" spans="10:14" hidden="1"/>
    <row r="59" spans="10:14" hidden="1"/>
    <row r="60" spans="10:14" hidden="1"/>
    <row r="61" spans="10:14" hidden="1"/>
    <row r="62" spans="10:14" hidden="1"/>
    <row r="63" spans="10:14" hidden="1"/>
    <row r="64" spans="10:1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sheetData>
  <protectedRanges>
    <protectedRange sqref="A13 A8:A11 A30 A26:A28" name="範囲1_1_12_1_2_3_2_2"/>
  </protectedRanges>
  <autoFilter ref="N1:N101" xr:uid="{00000000-0009-0000-0000-000003000000}">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8">
    <dataValidation type="list" showDropDown="1" showInputMessage="1" showErrorMessage="1" sqref="J47" xr:uid="{00000000-0002-0000-0300-000002000000}">
      <formula1>$K$46:$K$50</formula1>
    </dataValidation>
    <dataValidation type="list" allowBlank="1" showInputMessage="1" showErrorMessage="1" sqref="J35:J38" xr:uid="{00000000-0002-0000-0300-000003000000}">
      <formula1>$J$47:$J$50</formula1>
    </dataValidation>
    <dataValidation type="list" allowBlank="1" showInputMessage="1" showErrorMessage="1" sqref="K35:K38" xr:uid="{00000000-0002-0000-0300-000004000000}">
      <formula1>$K$47:$K$49</formula1>
    </dataValidation>
    <dataValidation type="list" allowBlank="1" showInputMessage="1" showErrorMessage="1" sqref="K34 K5:K14 K17:K31" xr:uid="{021E497C-E448-4A6E-A706-B9E0E5DBCFE0}">
      <formula1>$K$43:$K$45</formula1>
    </dataValidation>
    <dataValidation type="list" allowBlank="1" showInputMessage="1" showErrorMessage="1" sqref="J34 J5:J14 J17:J31" xr:uid="{D96E628B-3A39-40B2-B161-318E0B9EC308}">
      <formula1>$J$43:$J$46</formula1>
    </dataValidation>
    <dataValidation type="list" allowBlank="1" showInputMessage="1" showErrorMessage="1" sqref="L8:L11 L30 L26:L28 L13" xr:uid="{000AD222-D9F4-4914-A733-9CF2C476EB2B}">
      <formula1>$L$38:$L$40</formula1>
    </dataValidation>
    <dataValidation type="list" allowBlank="1" showInputMessage="1" showErrorMessage="1" sqref="K32:K33 K15:K16" xr:uid="{4C39A280-59DD-4E96-BA19-6EE188A40150}">
      <formula1>$K$31:$K$33</formula1>
    </dataValidation>
    <dataValidation type="list" allowBlank="1" showInputMessage="1" showErrorMessage="1" sqref="J32:J33 J15:J16" xr:uid="{7144302A-2B56-4391-9DC2-3844B8EAC936}">
      <formula1>$J$31:$J$34</formula1>
    </dataValidation>
  </dataValidations>
  <printOptions horizontalCentered="1"/>
  <pageMargins left="0.70866141732283472" right="0.70866141732283472" top="0.74803149606299213" bottom="0.27559055118110237" header="0.31496062992125984" footer="0.31496062992125984"/>
  <pageSetup paperSize="9" scale="63"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堀田 敏夫</cp:lastModifiedBy>
  <cp:lastPrinted>2023-03-22T01:21:58Z</cp:lastPrinted>
  <dcterms:created xsi:type="dcterms:W3CDTF">2020-10-14T01:43:48Z</dcterms:created>
  <dcterms:modified xsi:type="dcterms:W3CDTF">2023-03-28T07:35:42Z</dcterms:modified>
</cp:coreProperties>
</file>