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４" sheetId="11" r:id="rId1"/>
  </sheets>
  <definedNames>
    <definedName name="_xlnm._FilterDatabase" localSheetId="0" hidden="1">付紙様式第４!$O$1:$O$89</definedName>
    <definedName name="_xlnm.Print_Area" localSheetId="0">付紙様式第４!$A$1:$N$16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1" l="1"/>
  <c r="O13" i="11"/>
  <c r="H12" i="11"/>
  <c r="O12" i="11"/>
  <c r="H11" i="11"/>
  <c r="O11" i="11"/>
  <c r="H10" i="11"/>
  <c r="O10" i="11"/>
  <c r="H9" i="11"/>
  <c r="O9" i="11"/>
  <c r="I12" i="11"/>
  <c r="I11" i="11"/>
  <c r="I10" i="11"/>
  <c r="I9" i="11"/>
  <c r="H8" i="11"/>
  <c r="I8" i="11"/>
  <c r="H7" i="11"/>
  <c r="H6" i="11"/>
  <c r="H5" i="11"/>
  <c r="O16" i="11"/>
  <c r="O6" i="11"/>
  <c r="O7" i="11"/>
  <c r="O8" i="11"/>
  <c r="O15" i="11"/>
  <c r="O5" i="11"/>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<sst xmlns="http://schemas.openxmlformats.org/spreadsheetml/2006/main" count="70" uniqueCount="38">
  <si>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</si>
  <si>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</si>
  <si>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</si>
  <si>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</si>
  <si>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</si>
  <si>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</si>
  <si>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</si>
  <si>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</si>
  <si>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</si>
  <si>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</si>
  <si>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</si>
  <si>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</si>
  <si>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</si>
  <si>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</si>
  <si>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</si>
  <si>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</si>
  <si>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</si>
  <si>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</si>
  <si>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</si>
  <si>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</si>
  <si>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</si>
  <si>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</si>
  <si>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</si>
  <si>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</si>
  <si>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</si>
  <si>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賃貸借契約（東富士演習場）</t>
    <rPh sb="0" eb="5">
      <t>チンタイシャクケイヤク</t>
    </rPh>
    <rPh sb="6" eb="12">
      <t>ヒガシフジエンシュウジョウ</t>
    </rPh>
    <phoneticPr fontId="1"/>
  </si>
  <si>
    <t>御殿場市印野財産区御殿場市印野支所
静岡県御殿場市印野1699</t>
    <rPh sb="0" eb="4">
      <t>ゴテンバシ</t>
    </rPh>
    <rPh sb="4" eb="9">
      <t>インノザイサンク</t>
    </rPh>
    <rPh sb="9" eb="13">
      <t>ゴテンバシ</t>
    </rPh>
    <rPh sb="13" eb="17">
      <t>インノシショ</t>
    </rPh>
    <rPh sb="18" eb="21">
      <t>シズオカケン</t>
    </rPh>
    <rPh sb="21" eb="25">
      <t>ゴテンバシ</t>
    </rPh>
    <rPh sb="25" eb="27">
      <t>インノ</t>
    </rPh>
    <phoneticPr fontId="1"/>
  </si>
  <si>
    <t>-</t>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</si>
  <si>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1"/>
  </si>
  <si>
    <t>御殿場市玉穂財産区御殿場市玉穂支所
静岡県御殿場市茱萸沢750</t>
    <rPh sb="0" eb="4">
      <t>ゴテンバシ</t>
    </rPh>
    <rPh sb="4" eb="6">
      <t>タマホ</t>
    </rPh>
    <rPh sb="6" eb="9">
      <t>ザイサンク</t>
    </rPh>
    <rPh sb="9" eb="13">
      <t>ゴテンバシ</t>
    </rPh>
    <rPh sb="13" eb="15">
      <t>タマホ</t>
    </rPh>
    <rPh sb="15" eb="17">
      <t>シショ</t>
    </rPh>
    <rPh sb="18" eb="20">
      <t>シズオカ</t>
    </rPh>
    <rPh sb="20" eb="21">
      <t>ケン</t>
    </rPh>
    <rPh sb="21" eb="25">
      <t>ゴテンバシ</t>
    </rPh>
    <rPh sb="25" eb="28">
      <t>グミサワ</t>
    </rPh>
    <phoneticPr fontId="1"/>
  </si>
  <si>
    <t>御殿場市高根財産区御殿場市高根支所
静岡県御殿場市塚原74-16</t>
    <rPh sb="0" eb="4">
      <t>ゴテンバシ</t>
    </rPh>
    <rPh sb="4" eb="6">
      <t>タカネ</t>
    </rPh>
    <rPh sb="6" eb="8">
      <t>ザイサン</t>
    </rPh>
    <rPh sb="8" eb="9">
      <t>ク</t>
    </rPh>
    <rPh sb="9" eb="13">
      <t>ゴテンバシ</t>
    </rPh>
    <rPh sb="13" eb="15">
      <t>タカネ</t>
    </rPh>
    <rPh sb="15" eb="17">
      <t>シショ</t>
    </rPh>
    <rPh sb="18" eb="21">
      <t>シズオカケン</t>
    </rPh>
    <rPh sb="21" eb="25">
      <t>ゴテンバシ</t>
    </rPh>
    <rPh sb="25" eb="27">
      <t>ツカハラ</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</si>
  <si>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1"/>
  </si>
  <si>
    <t>賃貸借契約（滝ヶ原駐屯地）</t>
    <rPh sb="0" eb="5">
      <t>チンタイシャクケイヤク</t>
    </rPh>
    <rPh sb="6" eb="9">
      <t>タキガハラ</t>
    </rPh>
    <rPh sb="9" eb="12">
      <t>チュウトンチ</t>
    </rPh>
    <phoneticPr fontId="1"/>
  </si>
  <si>
    <t>御殿場市玉穂財産区御殿場市玉穂支所
静岡県御殿場市茱萸沢750</t>
    <rPh sb="0" eb="4">
      <t>ゴテンバシ</t>
    </rPh>
    <rPh sb="4" eb="6">
      <t>タマホ</t>
    </rPh>
    <rPh sb="6" eb="9">
      <t>ザイサンク</t>
    </rPh>
    <rPh sb="9" eb="13">
      <t>ゴテンバシ</t>
    </rPh>
    <rPh sb="13" eb="15">
      <t>タマホ</t>
    </rPh>
    <rPh sb="15" eb="17">
      <t>シショ</t>
    </rPh>
    <rPh sb="18" eb="21">
      <t>シズオカケン</t>
    </rPh>
    <rPh sb="21" eb="25">
      <t>ゴテンバシ</t>
    </rPh>
    <rPh sb="25" eb="28">
      <t>グミサワ</t>
    </rPh>
    <phoneticPr fontId="1"/>
  </si>
  <si>
    <t>情報公開法第５条第２号に基づき記載しない</t>
    <rPh sb="0" eb="5">
      <t>ジョウホウコウカイホウ</t>
    </rPh>
    <rPh sb="5" eb="6">
      <t>ダイ</t>
    </rPh>
    <rPh sb="7" eb="8">
      <t>ジョウ</t>
    </rPh>
    <rPh sb="8" eb="9">
      <t>ダイ</t>
    </rPh>
    <rPh sb="10" eb="11">
      <t>ゴウ</t>
    </rPh>
    <rPh sb="12" eb="13">
      <t>モト</t>
    </rPh>
    <rPh sb="15" eb="17">
      <t>キサイ</t>
    </rPh>
    <phoneticPr fontId="1"/>
  </si>
  <si>
    <t>賃貸借契約（滝ヶ原駐屯地）</t>
    <rPh sb="0" eb="5">
      <t>チンタイシャクケイヤク</t>
    </rPh>
    <rPh sb="6" eb="12">
      <t>タキガハラチュウトンチ</t>
    </rPh>
    <phoneticPr fontId="1"/>
  </si>
  <si>
    <t>賃貸借契約（富士営舎地区）</t>
    <rPh sb="0" eb="5">
      <t>チンタイシャクケイヤク</t>
    </rPh>
    <rPh sb="6" eb="12">
      <t>フジエイシャチク</t>
    </rPh>
    <phoneticPr fontId="1"/>
  </si>
  <si>
    <t>支出負担行為担当官
南関東防衛局長　
山野　徹
神奈川県横浜市中区北仲通5-57</t>
    <rPh sb="0" eb="9">
      <t>シシュツフタンコウイタントウカン</t>
    </rPh>
    <rPh sb="10" eb="17">
      <t>ミナミカントウボウエイキョクチョウ</t>
    </rPh>
    <rPh sb="19" eb="21">
      <t>ヤマノ</t>
    </rPh>
    <rPh sb="22" eb="23">
      <t>トオル</t>
    </rPh>
    <rPh sb="24" eb="28">
      <t>カナガワケン</t>
    </rPh>
    <rPh sb="28" eb="30">
      <t>ヨコハマ</t>
    </rPh>
    <rPh sb="30" eb="31">
      <t>シ</t>
    </rPh>
    <rPh sb="31" eb="32">
      <t>ナカ</t>
    </rPh>
    <rPh sb="32" eb="33">
      <t>ク</t>
    </rPh>
    <rPh sb="33" eb="36">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</si>
</sst>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36">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2" borderId="5"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0" fontId="6" fillId="2" borderId="5" xfId="0" applyFont="1" applyFill="1" applyBorder="1" applyAlignment="1">
      <alignment horizontal="left" vertical="center" wrapText="1"/>
    </xf>
    <xf numFmtId="176" fontId="7" fillId="0" borderId="1" xfId="1" applyNumberFormat="1" applyFont="1" applyFill="1" applyBorder="1" applyAlignment="1">
      <alignment horizontal="right" vertical="center" wrapText="1"/>
    </xf>
    <xf numFmtId="177" fontId="3" fillId="2" borderId="2" xfId="4" applyNumberFormat="1" applyFont="1" applyFill="1" applyBorder="1" applyAlignment="1">
      <alignment horizontal="center" vertical="center"/>
    </xf>
    <xf numFmtId="177" fontId="3" fillId="2" borderId="0" xfId="4" applyNumberFormat="1" applyFont="1" applyFill="1" applyBorder="1" applyAlignment="1">
      <alignment horizontal="center" vertical="center"/>
    </xf>
    <xf numFmtId="0" fontId="7" fillId="2" borderId="4" xfId="0" applyFont="1" applyFill="1" applyBorder="1" applyAlignment="1">
      <alignment horizontal="left" vertical="center" wrapText="1"/>
    </xf>
    <xf numFmtId="58" fontId="7" fillId="0" borderId="4" xfId="3"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4" xfId="0" applyNumberFormat="1" applyFont="1" applyFill="1" applyBorder="1" applyAlignment="1">
      <alignment horizontal="center" vertical="center"/>
    </xf>
    <xf numFmtId="0" fontId="7" fillId="0" borderId="4" xfId="0" applyFont="1" applyFill="1" applyBorder="1" applyAlignment="1">
      <alignment vertical="center" wrapText="1"/>
    </xf>
    <xf numFmtId="176" fontId="7" fillId="0" borderId="4" xfId="1" applyNumberFormat="1" applyFont="1" applyFill="1" applyBorder="1" applyAlignment="1">
      <alignment horizontal="right" vertical="center" shrinkToFit="1"/>
    </xf>
    <xf numFmtId="9" fontId="7" fillId="0" borderId="4" xfId="5" applyFont="1" applyFill="1" applyBorder="1" applyAlignment="1">
      <alignment horizontal="right" vertical="center" wrapText="1"/>
    </xf>
    <xf numFmtId="176" fontId="7" fillId="0" borderId="4" xfId="1" applyNumberFormat="1" applyFont="1" applyFill="1" applyBorder="1" applyAlignment="1">
      <alignment horizontal="right" vertical="center" wrapText="1"/>
    </xf>
    <xf numFmtId="9" fontId="7" fillId="0" borderId="1" xfId="3" applyNumberFormat="1" applyFont="1" applyFill="1" applyBorder="1" applyAlignment="1">
      <alignment horizontal="right" vertical="center" wrapText="1"/>
    </xf>
    <xf numFmtId="0" fontId="7" fillId="0" borderId="1" xfId="0" applyFont="1" applyFill="1" applyBorder="1" applyAlignment="1">
      <alignment vertical="center" wrapText="1"/>
    </xf>
    <xf numFmtId="0" fontId="7" fillId="2"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6">
    <cellStyle name="パーセント" xfId="5"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O89"/>
  <sheetViews>
    <sheetView tabSelected="1" view="pageBreakPreview" zoomScaleNormal="100" zoomScaleSheetLayoutView="100" workbookViewId="0">
      <selection activeCell="O1" sqref="O1:O1048576"/>
    </sheetView>
  </sheetViews>
  <sheetFormatPr defaultRowHeight="13.5"/>
  <cols>
    <col min="1" max="1" width="28.25" style="1" customWidth="1"/>
    <col min="2" max="2" width="17.25" style="1" customWidth="1"/>
    <col min="3" max="3" width="14" style="1" customWidth="1"/>
    <col min="4" max="4" width="14.75" style="1" customWidth="1"/>
    <col min="5" max="5" width="15.5" style="1" customWidth="1"/>
    <col min="6" max="6" width="11.625" style="1" customWidth="1"/>
    <col min="7" max="8" width="14" style="1" customWidth="1"/>
    <col min="9" max="9" width="8.75" style="1" customWidth="1"/>
    <col min="10" max="10" width="10.25" style="1" customWidth="1"/>
    <col min="11" max="13" width="11.625" style="1" customWidth="1"/>
    <col min="14" max="14" width="8.875" style="1" customWidth="1"/>
    <col min="15" max="15" width="9.5" style="10" hidden="1" customWidth="1"/>
    <col min="16" max="16384" width="9" style="1"/>
  </cols>
  <sheetData>
    <row r="1" spans="1:15" ht="32.1" customHeight="1">
      <c r="A1" s="30" t="s">
        <v>21</v>
      </c>
      <c r="B1" s="31"/>
      <c r="C1" s="31"/>
      <c r="D1" s="31"/>
      <c r="E1" s="31"/>
      <c r="F1" s="31"/>
      <c r="G1" s="31"/>
      <c r="H1" s="31"/>
      <c r="I1" s="31"/>
      <c r="J1" s="31"/>
      <c r="K1" s="31"/>
      <c r="L1" s="31"/>
      <c r="M1" s="31"/>
      <c r="N1" s="31"/>
      <c r="O1" s="10" t="s">
        <v>22</v>
      </c>
    </row>
    <row r="2" spans="1:15">
      <c r="O2" s="10" t="s">
        <v>23</v>
      </c>
    </row>
    <row r="3" spans="1:15" ht="68.099999999999994" customHeight="1">
      <c r="A3" s="32" t="s">
        <v>19</v>
      </c>
      <c r="B3" s="32" t="s">
        <v>0</v>
      </c>
      <c r="C3" s="32" t="s">
        <v>1</v>
      </c>
      <c r="D3" s="32" t="s">
        <v>2</v>
      </c>
      <c r="E3" s="34" t="s">
        <v>3</v>
      </c>
      <c r="F3" s="32" t="s">
        <v>17</v>
      </c>
      <c r="G3" s="32" t="s">
        <v>4</v>
      </c>
      <c r="H3" s="32" t="s">
        <v>5</v>
      </c>
      <c r="I3" s="32" t="s">
        <v>6</v>
      </c>
      <c r="J3" s="33" t="s">
        <v>18</v>
      </c>
      <c r="K3" s="33" t="s">
        <v>7</v>
      </c>
      <c r="L3" s="33"/>
      <c r="M3" s="33"/>
      <c r="N3" s="32" t="s">
        <v>8</v>
      </c>
      <c r="O3" s="10" t="s">
        <v>23</v>
      </c>
    </row>
    <row r="4" spans="1:15" ht="38.25" customHeight="1">
      <c r="A4" s="32"/>
      <c r="B4" s="32"/>
      <c r="C4" s="32"/>
      <c r="D4" s="32"/>
      <c r="E4" s="35"/>
      <c r="F4" s="32"/>
      <c r="G4" s="32"/>
      <c r="H4" s="32"/>
      <c r="I4" s="32"/>
      <c r="J4" s="33"/>
      <c r="K4" s="2" t="s">
        <v>9</v>
      </c>
      <c r="L4" s="2" t="s">
        <v>10</v>
      </c>
      <c r="M4" s="2" t="s">
        <v>20</v>
      </c>
      <c r="N4" s="32"/>
      <c r="O4" s="15" t="s">
        <v>23</v>
      </c>
    </row>
    <row r="5" spans="1:15" ht="99.95" customHeight="1">
      <c r="A5" s="17" t="s">
        <v>25</v>
      </c>
      <c r="B5" s="7" t="s">
        <v>37</v>
      </c>
      <c r="C5" s="18">
        <v>44809</v>
      </c>
      <c r="D5" s="19" t="s">
        <v>26</v>
      </c>
      <c r="E5" s="20" t="s">
        <v>27</v>
      </c>
      <c r="F5" s="21" t="s">
        <v>28</v>
      </c>
      <c r="G5" s="22">
        <v>77624556</v>
      </c>
      <c r="H5" s="22">
        <f>G5</f>
        <v>77624556</v>
      </c>
      <c r="I5" s="23">
        <v>1</v>
      </c>
      <c r="J5" s="3"/>
      <c r="K5" s="3"/>
      <c r="L5" s="3"/>
      <c r="M5" s="13"/>
      <c r="N5" s="9"/>
      <c r="O5" s="15" t="str">
        <f>IF(H5&gt;0,"表示","非表示")</f>
        <v>表示</v>
      </c>
    </row>
    <row r="6" spans="1:15" ht="99.95" customHeight="1">
      <c r="A6" s="17" t="s">
        <v>25</v>
      </c>
      <c r="B6" s="7" t="s">
        <v>37</v>
      </c>
      <c r="C6" s="18">
        <v>44809</v>
      </c>
      <c r="D6" s="19" t="s">
        <v>26</v>
      </c>
      <c r="E6" s="20" t="s">
        <v>27</v>
      </c>
      <c r="F6" s="21" t="s">
        <v>28</v>
      </c>
      <c r="G6" s="22">
        <v>124195164</v>
      </c>
      <c r="H6" s="22">
        <f t="shared" ref="H6:H12" si="0">G6</f>
        <v>124195164</v>
      </c>
      <c r="I6" s="23">
        <v>1</v>
      </c>
      <c r="J6" s="3"/>
      <c r="K6" s="3"/>
      <c r="L6" s="3"/>
      <c r="M6" s="13"/>
      <c r="N6" s="9"/>
      <c r="O6" s="15" t="str">
        <f t="shared" ref="O6:O15" si="1">IF(H6&gt;0,"表示","非表示")</f>
        <v>表示</v>
      </c>
    </row>
    <row r="7" spans="1:15" ht="99.95" customHeight="1">
      <c r="A7" s="17" t="s">
        <v>25</v>
      </c>
      <c r="B7" s="7" t="s">
        <v>37</v>
      </c>
      <c r="C7" s="18">
        <v>44809</v>
      </c>
      <c r="D7" s="21" t="s">
        <v>29</v>
      </c>
      <c r="E7" s="20" t="s">
        <v>27</v>
      </c>
      <c r="F7" s="21" t="s">
        <v>28</v>
      </c>
      <c r="G7" s="24">
        <v>1771320</v>
      </c>
      <c r="H7" s="22">
        <f t="shared" si="0"/>
        <v>1771320</v>
      </c>
      <c r="I7" s="23">
        <v>1</v>
      </c>
      <c r="J7" s="12"/>
      <c r="K7" s="6"/>
      <c r="L7" s="9"/>
      <c r="M7" s="9"/>
      <c r="N7" s="9"/>
      <c r="O7" s="15" t="str">
        <f t="shared" si="1"/>
        <v>表示</v>
      </c>
    </row>
    <row r="8" spans="1:15" ht="99.95" customHeight="1">
      <c r="A8" s="17" t="s">
        <v>25</v>
      </c>
      <c r="B8" s="7" t="s">
        <v>37</v>
      </c>
      <c r="C8" s="18">
        <v>44809</v>
      </c>
      <c r="D8" s="6" t="s">
        <v>30</v>
      </c>
      <c r="E8" s="20" t="s">
        <v>27</v>
      </c>
      <c r="F8" s="26" t="s">
        <v>31</v>
      </c>
      <c r="G8" s="24">
        <v>7085280</v>
      </c>
      <c r="H8" s="22">
        <f t="shared" si="0"/>
        <v>7085280</v>
      </c>
      <c r="I8" s="25">
        <f>ROUND(H8/G8,2)</f>
        <v>1</v>
      </c>
      <c r="J8" s="12"/>
      <c r="K8" s="6"/>
      <c r="L8" s="9"/>
      <c r="M8" s="9"/>
      <c r="N8" s="9"/>
      <c r="O8" s="15" t="str">
        <f t="shared" si="1"/>
        <v>表示</v>
      </c>
    </row>
    <row r="9" spans="1:15" ht="99.95" customHeight="1">
      <c r="A9" s="17" t="s">
        <v>32</v>
      </c>
      <c r="B9" s="7" t="s">
        <v>37</v>
      </c>
      <c r="C9" s="18">
        <v>44809</v>
      </c>
      <c r="D9" s="21" t="s">
        <v>33</v>
      </c>
      <c r="E9" s="20" t="s">
        <v>27</v>
      </c>
      <c r="F9" s="26" t="s">
        <v>31</v>
      </c>
      <c r="G9" s="24">
        <v>45039468</v>
      </c>
      <c r="H9" s="22">
        <f t="shared" si="0"/>
        <v>45039468</v>
      </c>
      <c r="I9" s="25">
        <f t="shared" ref="I9:I12" si="2">ROUND(H9/G9,2)</f>
        <v>1</v>
      </c>
      <c r="J9" s="12"/>
      <c r="K9" s="6"/>
      <c r="L9" s="9"/>
      <c r="M9" s="9"/>
      <c r="N9" s="9"/>
      <c r="O9" s="15" t="str">
        <f t="shared" si="1"/>
        <v>表示</v>
      </c>
    </row>
    <row r="10" spans="1:15" ht="99.95" customHeight="1">
      <c r="A10" s="27" t="s">
        <v>25</v>
      </c>
      <c r="B10" s="7" t="s">
        <v>37</v>
      </c>
      <c r="C10" s="8">
        <v>44809</v>
      </c>
      <c r="D10" s="26" t="s">
        <v>34</v>
      </c>
      <c r="E10" s="28" t="s">
        <v>27</v>
      </c>
      <c r="F10" s="26" t="s">
        <v>31</v>
      </c>
      <c r="G10" s="29">
        <v>84543648</v>
      </c>
      <c r="H10" s="29">
        <f t="shared" si="0"/>
        <v>84543648</v>
      </c>
      <c r="I10" s="25">
        <f t="shared" si="2"/>
        <v>1</v>
      </c>
      <c r="J10" s="12"/>
      <c r="K10" s="6"/>
      <c r="L10" s="9"/>
      <c r="M10" s="9"/>
      <c r="N10" s="9"/>
      <c r="O10" s="15" t="str">
        <f t="shared" si="1"/>
        <v>表示</v>
      </c>
    </row>
    <row r="11" spans="1:15" ht="99.95" customHeight="1">
      <c r="A11" s="27" t="s">
        <v>35</v>
      </c>
      <c r="B11" s="7" t="s">
        <v>37</v>
      </c>
      <c r="C11" s="8">
        <v>44809</v>
      </c>
      <c r="D11" s="26" t="s">
        <v>34</v>
      </c>
      <c r="E11" s="28" t="s">
        <v>27</v>
      </c>
      <c r="F11" s="26" t="s">
        <v>31</v>
      </c>
      <c r="G11" s="29">
        <v>163662576</v>
      </c>
      <c r="H11" s="29">
        <f t="shared" si="0"/>
        <v>163662576</v>
      </c>
      <c r="I11" s="25">
        <f t="shared" si="2"/>
        <v>1</v>
      </c>
      <c r="J11" s="12"/>
      <c r="K11" s="6"/>
      <c r="L11" s="9"/>
      <c r="M11" s="9"/>
      <c r="N11" s="9"/>
      <c r="O11" s="15" t="str">
        <f t="shared" si="1"/>
        <v>表示</v>
      </c>
    </row>
    <row r="12" spans="1:15" ht="99.95" customHeight="1">
      <c r="A12" s="17" t="s">
        <v>36</v>
      </c>
      <c r="B12" s="7" t="s">
        <v>37</v>
      </c>
      <c r="C12" s="18">
        <v>44809</v>
      </c>
      <c r="D12" s="21" t="s">
        <v>34</v>
      </c>
      <c r="E12" s="20" t="s">
        <v>27</v>
      </c>
      <c r="F12" s="26" t="s">
        <v>31</v>
      </c>
      <c r="G12" s="24">
        <v>438364344</v>
      </c>
      <c r="H12" s="24">
        <f t="shared" si="0"/>
        <v>438364344</v>
      </c>
      <c r="I12" s="25">
        <f t="shared" si="2"/>
        <v>1</v>
      </c>
      <c r="J12" s="12"/>
      <c r="K12" s="6"/>
      <c r="L12" s="9"/>
      <c r="M12" s="9"/>
      <c r="N12" s="9"/>
      <c r="O12" s="15" t="str">
        <f t="shared" si="1"/>
        <v>表示</v>
      </c>
    </row>
    <row r="13" spans="1:15" ht="90" hidden="1" customHeight="1">
      <c r="A13" s="6"/>
      <c r="B13" s="7"/>
      <c r="C13" s="8"/>
      <c r="D13" s="6"/>
      <c r="E13" s="6"/>
      <c r="F13" s="7"/>
      <c r="G13" s="14"/>
      <c r="H13" s="14"/>
      <c r="I13" s="11"/>
      <c r="J13" s="12"/>
      <c r="K13" s="6"/>
      <c r="L13" s="9"/>
      <c r="M13" s="9"/>
      <c r="N13" s="9"/>
      <c r="O13" s="15" t="str">
        <f t="shared" si="1"/>
        <v>非表示</v>
      </c>
    </row>
    <row r="14" spans="1:15" ht="90" hidden="1" customHeight="1">
      <c r="A14" s="6"/>
      <c r="B14" s="7"/>
      <c r="C14" s="8"/>
      <c r="D14" s="6"/>
      <c r="E14" s="6"/>
      <c r="F14" s="7"/>
      <c r="G14" s="14"/>
      <c r="H14" s="14"/>
      <c r="I14" s="11"/>
      <c r="J14" s="12"/>
      <c r="K14" s="6"/>
      <c r="L14" s="9"/>
      <c r="M14" s="9"/>
      <c r="N14" s="9"/>
      <c r="O14" s="15" t="str">
        <f t="shared" si="1"/>
        <v>非表示</v>
      </c>
    </row>
    <row r="15" spans="1:15" ht="90" hidden="1" customHeight="1">
      <c r="A15" s="6"/>
      <c r="B15" s="7"/>
      <c r="C15" s="8"/>
      <c r="D15" s="6"/>
      <c r="E15" s="6"/>
      <c r="F15" s="7"/>
      <c r="G15" s="14"/>
      <c r="H15" s="14"/>
      <c r="I15" s="11"/>
      <c r="J15" s="9"/>
      <c r="K15" s="9"/>
      <c r="L15" s="9"/>
      <c r="M15" s="9"/>
      <c r="N15" s="9"/>
      <c r="O15" s="15" t="str">
        <f t="shared" si="1"/>
        <v>非表示</v>
      </c>
    </row>
    <row r="16" spans="1:15" ht="90" hidden="1" customHeight="1">
      <c r="A16" s="6"/>
      <c r="B16" s="7"/>
      <c r="C16" s="8"/>
      <c r="D16" s="6"/>
      <c r="E16" s="6"/>
      <c r="F16" s="7"/>
      <c r="G16" s="14"/>
      <c r="H16" s="14"/>
      <c r="I16" s="11"/>
      <c r="J16" s="9"/>
      <c r="K16" s="9"/>
      <c r="L16" s="9"/>
      <c r="M16" s="9"/>
      <c r="N16" s="9"/>
      <c r="O16" s="15" t="str">
        <f>IF(H16&gt;0,"表示","非表示")</f>
        <v>非表示</v>
      </c>
    </row>
    <row r="17" spans="1:15" hidden="1">
      <c r="A17" s="4"/>
      <c r="B17" s="5"/>
      <c r="C17" s="5"/>
      <c r="D17" s="5"/>
      <c r="E17" s="5"/>
      <c r="F17" s="5"/>
      <c r="G17" s="5"/>
      <c r="H17" s="5"/>
      <c r="I17" s="5"/>
      <c r="J17" s="5"/>
      <c r="K17" s="5"/>
      <c r="L17" s="5"/>
      <c r="M17" s="5"/>
      <c r="N17" s="5"/>
      <c r="O17" s="16"/>
    </row>
    <row r="18" spans="1:15" hidden="1">
      <c r="A18" s="4"/>
      <c r="B18" s="5"/>
      <c r="C18" s="5"/>
      <c r="D18" s="5"/>
      <c r="E18" s="5"/>
      <c r="F18" s="5"/>
      <c r="G18" s="5"/>
      <c r="H18" s="5"/>
      <c r="I18" s="5"/>
      <c r="J18" s="5"/>
      <c r="K18" s="5"/>
      <c r="L18" s="5"/>
      <c r="M18" s="5"/>
      <c r="N18" s="5"/>
      <c r="O18" s="16"/>
    </row>
    <row r="19" spans="1:15" hidden="1">
      <c r="A19" s="5"/>
      <c r="B19" s="5"/>
      <c r="C19" s="5"/>
      <c r="D19" s="5"/>
      <c r="E19" s="5"/>
      <c r="F19" s="5"/>
      <c r="G19" s="5"/>
      <c r="H19" s="5"/>
      <c r="I19" s="5"/>
      <c r="J19" s="5"/>
      <c r="K19" s="5"/>
      <c r="L19" s="5"/>
      <c r="M19" s="5"/>
      <c r="N19" s="5"/>
      <c r="O19" s="16"/>
    </row>
    <row r="20" spans="1:15" hidden="1">
      <c r="A20" s="5"/>
      <c r="B20" s="5"/>
      <c r="C20" s="5"/>
      <c r="D20" s="5"/>
      <c r="E20" s="5"/>
      <c r="F20" s="5"/>
      <c r="G20" s="5"/>
      <c r="H20" s="5"/>
      <c r="I20" s="5"/>
      <c r="J20" s="5"/>
      <c r="K20" s="5"/>
      <c r="L20" s="5"/>
      <c r="M20" s="5"/>
      <c r="N20" s="5"/>
      <c r="O20" s="16"/>
    </row>
    <row r="21" spans="1:15" hidden="1">
      <c r="A21" s="5"/>
      <c r="B21" s="5"/>
      <c r="C21" s="5"/>
      <c r="D21" s="5"/>
      <c r="E21" s="5"/>
      <c r="F21" s="5"/>
      <c r="G21" s="5"/>
      <c r="H21" s="5"/>
      <c r="I21" s="5"/>
      <c r="J21" s="5"/>
      <c r="K21" s="5"/>
      <c r="L21" s="5"/>
      <c r="M21" s="5"/>
      <c r="N21" s="5"/>
      <c r="O21" s="16"/>
    </row>
    <row r="22" spans="1:15" hidden="1">
      <c r="A22" s="5"/>
      <c r="B22" s="5"/>
      <c r="C22" s="5"/>
      <c r="D22" s="5"/>
      <c r="E22" s="5"/>
      <c r="G22" s="5"/>
      <c r="H22" s="5"/>
      <c r="I22" s="5"/>
      <c r="J22" s="5"/>
      <c r="K22" s="5"/>
      <c r="L22" s="5"/>
      <c r="M22" s="5"/>
      <c r="N22" s="5"/>
      <c r="O22" s="16"/>
    </row>
    <row r="23" spans="1:15" hidden="1">
      <c r="K23" s="1" t="s">
        <v>11</v>
      </c>
      <c r="L23" s="1" t="s">
        <v>12</v>
      </c>
      <c r="O23" s="16" t="s">
        <v>24</v>
      </c>
    </row>
    <row r="24" spans="1:15" hidden="1">
      <c r="K24" s="1" t="s">
        <v>13</v>
      </c>
      <c r="L24" s="1" t="s">
        <v>14</v>
      </c>
      <c r="O24" s="16" t="s">
        <v>24</v>
      </c>
    </row>
    <row r="25" spans="1:15" hidden="1">
      <c r="K25" s="1" t="s">
        <v>15</v>
      </c>
      <c r="O25" s="16" t="s">
        <v>24</v>
      </c>
    </row>
    <row r="26" spans="1:15" hidden="1">
      <c r="K26" s="1" t="s">
        <v>16</v>
      </c>
      <c r="O26" s="16" t="s">
        <v>24</v>
      </c>
    </row>
    <row r="27" spans="1:15" hidden="1">
      <c r="O27" s="16"/>
    </row>
    <row r="28" spans="1:15" hidden="1">
      <c r="O28" s="16"/>
    </row>
    <row r="29" spans="1:15" hidden="1"/>
    <row r="30" spans="1:15" hidden="1"/>
    <row r="31" spans="1:15" hidden="1"/>
    <row r="32" spans="1: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protectedRanges>
    <protectedRange sqref="C5:C12" name="範囲3_11_1_2_3_2"/>
    <protectedRange sqref="A5:A12" name="範囲1_1_12_1_2_3_1_2"/>
  </protectedRanges>
  <autoFilter ref="O1:O89">
    <filterColumn colId="0">
      <filters>
        <filter val="表示"/>
      </filters>
    </filterColumn>
  </autoFilter>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4">
    <dataValidation type="list" showDropDown="1" showInputMessage="1" showErrorMessage="1" sqref="K23">
      <formula1>$K$22:$K$26</formula1>
    </dataValidation>
    <dataValidation type="list" allowBlank="1" showInputMessage="1" showErrorMessage="1" sqref="F13:F16">
      <formula1>#REF!</formula1>
    </dataValidation>
    <dataValidation type="list" allowBlank="1" showInputMessage="1" showErrorMessage="1" sqref="K5:K16">
      <formula1>$K$22:$K$26</formula1>
    </dataValidation>
    <dataValidation type="list" allowBlank="1" showInputMessage="1" showErrorMessage="1" sqref="L5:L16">
      <formula1>$L$22:$L$24</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2022-10-26T04:51:44Z</cp:lastPrinted>
  <dcterms:created xsi:type="dcterms:W3CDTF">2020-10-14T01:43:48Z</dcterms:created>
  <dcterms:modified xsi:type="dcterms:W3CDTF">2022-11-04T04:18:16Z</dcterms:modified>
</cp:coreProperties>
</file>