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horita-sk\Desktop\"/>
    </mc:Choice>
  </mc:AlternateContent>
  <bookViews>
    <workbookView xWindow="0" yWindow="0" windowWidth="28800" windowHeight="12210" tabRatio="875"/>
  </bookViews>
  <sheets>
    <sheet name="付紙様式第１" sheetId="13" r:id="rId1"/>
  </sheets>
  <definedNames>
    <definedName name="_xlnm._FilterDatabase" localSheetId="0" hidden="1">付紙様式第１!$N$1:$N$83</definedName>
    <definedName name="_xlnm.Print_Area" localSheetId="0">付紙様式第１!$A$1:$M$20</definedName>
    <definedName name="_xlnm.Print_Titles" localSheetId="0">付紙様式第１!$1:$4</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0" i="13" l="1"/>
  <c r="N19" i="13"/>
  <c r="N18" i="13"/>
  <c r="N17" i="13"/>
  <c r="N16" i="13"/>
  <c r="N15" i="13"/>
  <c r="N14" i="13"/>
  <c r="N13" i="13"/>
  <c r="N12" i="13"/>
  <c r="N11" i="13"/>
  <c r="N10" i="13"/>
  <c r="N9" i="13"/>
  <c r="N8" i="13"/>
  <c r="N7" i="13"/>
  <c r="N6" i="13"/>
  <c r="N5" i="13"/>
</calcChain>
</file>

<file path=xl/comments1.xml><?xml version="1.0" encoding="utf-8"?>
<comments xmlns="http://schemas.openxmlformats.org/spreadsheetml/2006/main">
  <authors>
    <author>会計課総務係　原口（7988）</author>
  </authors>
  <commentList>
    <comment ref="N1" authorId="0" shapeId="0">
      <text>
        <r>
          <rPr>
            <b/>
            <sz val="9"/>
            <color indexed="81"/>
            <rFont val="MS P ゴシック"/>
            <family val="3"/>
            <charset val="128"/>
          </rPr>
          <t>HP公表時は、表示で絞込を行い、Ｎ列は非表示にする。</t>
        </r>
      </text>
    </comment>
  </commentList>
</comments>
</file>

<file path=xl/sharedStrings.xml><?xml version="1.0" encoding="utf-8"?>
<sst xmlns="http://schemas.openxmlformats.org/spreadsheetml/2006/main" count="94" uniqueCount="65">
  <si>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rPh sb="75" eb="77">
      <t>ホウシン</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</si>
  <si>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</si>
  <si>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</si>
  <si>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</si>
  <si>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</si>
  <si>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</si>
  <si>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</si>
  <si>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</si>
  <si>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</si>
  <si>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</si>
  <si>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</si>
  <si>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</si>
  <si>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</si>
  <si>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</si>
  <si>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</si>
  <si>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</si>
  <si>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</si>
  <si>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</si>
  <si>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</si>
  <si>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</si>
  <si>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</si>
  <si>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印刷範囲</t>
    <rPh sb="0" eb="2">
      <t>インサツ</t>
    </rPh>
    <rPh sb="2" eb="4">
      <t>ハンイ</t>
    </rPh>
    <phoneticPr fontId="1"/>
  </si>
  <si>
    <t>表示</t>
    <rPh sb="0" eb="2">
      <t>ヒョウジ</t>
    </rPh>
    <phoneticPr fontId="1"/>
  </si>
  <si>
    <t>非表示</t>
    <rPh sb="0" eb="3">
      <t>ヒヒョウジ</t>
    </rPh>
    <phoneticPr fontId="1"/>
  </si>
  <si>
    <t>浜松外(4)空調改修等機械その他工事
静岡県浜松市、焼津市
令和4年9月2日から令和5年4月30日
管工事</t>
    <phoneticPr fontId="1"/>
  </si>
  <si>
    <t>日管(株)
静岡県浜松市中区
池町220-4</t>
    <phoneticPr fontId="1"/>
  </si>
  <si>
    <t>5080401003861</t>
  </si>
  <si>
    <t>一般競争入札
（総合評価）</t>
  </si>
  <si>
    <t>武山(3補)隊庁舎改修建築工事
神奈川県横須賀市
令和4年9月2日から令和5年3月31日
建築一式工事</t>
    <phoneticPr fontId="1"/>
  </si>
  <si>
    <t>隅田建設(株)
神奈川県横浜市戸塚区
名瀬町260-1</t>
    <phoneticPr fontId="1"/>
  </si>
  <si>
    <t>2020001015142</t>
  </si>
  <si>
    <t>武山外(4)宿舎改修機械工事(その1)
神奈川県横須賀市
令和4年9月3日から令和6年2月29日
管工事</t>
    <phoneticPr fontId="1"/>
  </si>
  <si>
    <t>(株)ヤマト 横浜支店
神奈川県横浜市西区
戸部本町51-9</t>
    <phoneticPr fontId="1"/>
  </si>
  <si>
    <t>5070001001977</t>
  </si>
  <si>
    <t>武山外(4)宿舎改修機械工事(その2)
神奈川県横須賀市
令和4年9月3日から令和6年2月29日
管工事</t>
    <phoneticPr fontId="1"/>
  </si>
  <si>
    <t>日本装芸(株)
東京都大田区
矢口1-4-10</t>
    <phoneticPr fontId="1"/>
  </si>
  <si>
    <t>4010801008955</t>
  </si>
  <si>
    <t>浦郷米軍(4)消防署(389)新設建築補備設計
神奈川県横須賀市
令和4年9月6日から令和5年8月31日
建築</t>
    <phoneticPr fontId="1"/>
  </si>
  <si>
    <t>(株)大有設計
大分県大分市
花津留2-172</t>
    <phoneticPr fontId="1"/>
  </si>
  <si>
    <t>4320001004328</t>
  </si>
  <si>
    <t>武山外(4)宿舎改修電気工事
神奈川県横須賀市
令和4年9月6日から令和6年2月29日
電気工事</t>
    <phoneticPr fontId="1"/>
  </si>
  <si>
    <t>三和電気土木工事(株)
東京本店
東京都港区
芝2-28-8</t>
    <phoneticPr fontId="1"/>
  </si>
  <si>
    <t>6120001059646</t>
  </si>
  <si>
    <t>厚木(4)PFI導入可能性調査検討
神奈川県綾瀬市
令和4年9月10日から令和5年2月28日
建築、土木、電気、機械又は通信</t>
    <phoneticPr fontId="1"/>
  </si>
  <si>
    <t>(株)長大 南関東支店
神奈川県横浜市中区
長者町5-85</t>
    <phoneticPr fontId="1"/>
  </si>
  <si>
    <t>5010001050435</t>
  </si>
  <si>
    <t>静浜(4)飛行場灯火改修等設備設計
静岡県焼津市
令和4年9月15日から令和5年3月31日
電気</t>
    <phoneticPr fontId="1"/>
  </si>
  <si>
    <t>(株)総合設備コンサルタント
東京都渋谷区
幡ヶ谷1-34-14</t>
    <phoneticPr fontId="1"/>
  </si>
  <si>
    <t>9011001012710</t>
  </si>
  <si>
    <t>静浜(4)補給倉庫新設建築設計
静岡県焼津市
令和4年9月15日から令和5年3月31日
建築</t>
    <phoneticPr fontId="1"/>
  </si>
  <si>
    <t>(株)車田建築設計事務所
広島県広島市中区
大手町2-5-11</t>
    <phoneticPr fontId="1"/>
  </si>
  <si>
    <t>7240001003021</t>
  </si>
  <si>
    <t>艦研川崎(4)雨水排水整備土木工事監理業務
神奈川県川崎市
令和4年9月21日から令和5年1月31日
土木</t>
    <phoneticPr fontId="1"/>
  </si>
  <si>
    <t>成和コンサルタント(株)
東京都新宿区
西早稲田2-18-23</t>
    <phoneticPr fontId="1"/>
  </si>
  <si>
    <t>3011101010999</t>
  </si>
  <si>
    <t>厚木米軍外(4)配電施設(498)新設等設備工事監理業務
神奈川県綾瀬市、大和市、座間市
令和4年9月21日から令和6年3月15日
電気</t>
    <phoneticPr fontId="1"/>
  </si>
  <si>
    <t>(株)現代空調研究所
東京支社
東京都中央区
日本橋小伝馬町10-11 日本橋府川ビル</t>
    <phoneticPr fontId="1"/>
  </si>
  <si>
    <t>8010001015501</t>
  </si>
  <si>
    <t>浜松(4)格納庫新設等建築工事監理業務
静岡県浜松市
令和4年9月21日から令和5年12月25日
建築</t>
    <phoneticPr fontId="1"/>
  </si>
  <si>
    <t>(有)みやび建築工房
宮城県仙台市若林区
荒町149-1-202</t>
    <phoneticPr fontId="1"/>
  </si>
  <si>
    <t>9370802001919</t>
  </si>
  <si>
    <t>浜松(4)庁舎新設建築工事
静岡県浜松市
令和4年9月27日から令和5年11月30日
建築一式工事</t>
    <phoneticPr fontId="1"/>
  </si>
  <si>
    <t>常磐工業(株)
静岡県浜松市中区
新津町197</t>
    <phoneticPr fontId="1"/>
  </si>
  <si>
    <t>9080401003560</t>
  </si>
  <si>
    <t>支出負担行為担当官
南関東防衛局長
山野　徹
神奈川県横浜市中区北仲通5-57</t>
    <rPh sb="0" eb="2">
      <t>シシュツ</t>
    </rPh>
    <rPh sb="2" eb="4">
      <t>フタン</t>
    </rPh>
    <rPh sb="4" eb="6">
      <t>コウイ</t>
    </rPh>
    <rPh sb="6" eb="9">
      <t>タントウカン</t>
    </rPh>
    <rPh sb="10" eb="11">
      <t>ミナミ</t>
    </rPh>
    <rPh sb="11" eb="13">
      <t>カントウ</t>
    </rPh>
    <rPh sb="13" eb="15">
      <t>ボウエイ</t>
    </rPh>
    <rPh sb="15" eb="17">
      <t>キョクチョウ</t>
    </rPh>
    <rPh sb="18" eb="20">
      <t>ヤマノ</t>
    </rPh>
    <rPh sb="21" eb="22">
      <t>テツ</t>
    </rPh>
    <rPh sb="23" eb="27">
      <t>カナガワケン</t>
    </rPh>
    <rPh sb="27" eb="30">
      <t>ヨコハマシ</t>
    </rPh>
    <rPh sb="30" eb="32">
      <t>ナカク</t>
    </rPh>
    <rPh sb="32" eb="35">
      <t>キタナカドオリ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</si>
</sst>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quot;円&quot;"/>
    <numFmt numFmtId="178" formatCode="[$-411]ggge&quot;年&quot;m&quot;月&quot;d&quot;日&quot;;@"/>
    <numFmt numFmtId="179" formatCode="#,##0;&quot;▲&quot;#,##0"/>
  </numFmts>
  <fonts count="9">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ＭＳ Ｐゴシック"/>
      <family val="3"/>
      <charset val="128"/>
    </font>
    <font>
      <sz val="9"/>
      <name val="ＭＳ Ｐゴシック"/>
      <family val="3"/>
      <charset val="128"/>
    </font>
    <font>
      <sz val="11"/>
      <color theme="1"/>
      <name val="ＭＳ 明朝"/>
      <family val="1"/>
      <charset val="128"/>
    </font>
    <font>
      <sz val="9"/>
      <color theme="1"/>
      <name val="ＭＳ 明朝"/>
      <family val="1"/>
      <charset val="128"/>
    </font>
    <font>
      <sz val="9"/>
      <name val="ＭＳ 明朝"/>
      <family val="1"/>
      <charset val="128"/>
    </font>
    <font>
      <b/>
      <sz val="9"/>
      <color indexed="81"/>
      <name val="MS P ゴシック"/>
      <family val="3"/>
      <charset val="12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4" fillId="0" borderId="0">
      <alignment vertical="center"/>
    </xf>
  </cellStyleXfs>
  <cellXfs count="33">
    <xf numFmtId="0" fontId="0" fillId="0" borderId="0" xfId="0">
      <alignment vertical="center"/>
    </xf>
    <xf numFmtId="0" fontId="5" fillId="0" borderId="0" xfId="0" applyFont="1">
      <alignment vertical="center"/>
    </xf>
    <xf numFmtId="0" fontId="6" fillId="0" borderId="3" xfId="0" applyFont="1" applyFill="1" applyBorder="1" applyAlignment="1">
      <alignment vertical="center" wrapText="1"/>
    </xf>
    <xf numFmtId="0" fontId="7" fillId="2" borderId="1" xfId="3" applyFont="1" applyFill="1" applyBorder="1" applyAlignment="1">
      <alignment vertical="center" wrapText="1"/>
    </xf>
    <xf numFmtId="0" fontId="7" fillId="2" borderId="1" xfId="3" applyFont="1" applyFill="1" applyBorder="1" applyAlignment="1">
      <alignment horizontal="left" vertical="center" wrapText="1"/>
    </xf>
    <xf numFmtId="176" fontId="7" fillId="2" borderId="1" xfId="3" applyNumberFormat="1" applyFont="1" applyFill="1" applyBorder="1" applyAlignment="1">
      <alignment horizontal="right" vertical="center" wrapText="1"/>
    </xf>
    <xf numFmtId="177" fontId="7" fillId="2" borderId="1" xfId="1" applyNumberFormat="1" applyFont="1" applyFill="1" applyBorder="1" applyAlignment="1">
      <alignment horizontal="center" vertical="center" wrapText="1"/>
    </xf>
    <xf numFmtId="10" fontId="6" fillId="0" borderId="1" xfId="0" applyNumberFormat="1" applyFont="1" applyFill="1" applyBorder="1" applyAlignment="1">
      <alignment vertical="center" wrapText="1"/>
    </xf>
    <xf numFmtId="0" fontId="6" fillId="0" borderId="1" xfId="0" applyFont="1" applyFill="1" applyBorder="1" applyAlignment="1">
      <alignment vertical="center" wrapText="1"/>
    </xf>
    <xf numFmtId="0" fontId="7" fillId="2" borderId="5" xfId="3" applyFont="1" applyFill="1" applyBorder="1" applyAlignment="1">
      <alignment vertical="center" wrapText="1"/>
    </xf>
    <xf numFmtId="176" fontId="7" fillId="2" borderId="5" xfId="3" applyNumberFormat="1" applyFont="1" applyFill="1" applyBorder="1" applyAlignment="1">
      <alignment vertical="center" wrapText="1"/>
    </xf>
    <xf numFmtId="0" fontId="6" fillId="2" borderId="6" xfId="0" applyFont="1" applyFill="1" applyBorder="1" applyAlignment="1">
      <alignment vertical="center" wrapText="1"/>
    </xf>
    <xf numFmtId="0" fontId="6" fillId="2" borderId="1" xfId="0" applyFont="1" applyFill="1" applyBorder="1" applyAlignment="1">
      <alignment horizontal="left" vertical="center" wrapText="1"/>
    </xf>
    <xf numFmtId="0" fontId="7" fillId="2" borderId="1" xfId="3" applyFont="1" applyFill="1" applyBorder="1" applyAlignment="1">
      <alignment horizontal="center" vertical="center" wrapText="1"/>
    </xf>
    <xf numFmtId="0" fontId="6" fillId="0" borderId="0" xfId="0" applyFont="1" applyBorder="1">
      <alignment vertical="center"/>
    </xf>
    <xf numFmtId="0" fontId="5" fillId="0" borderId="0" xfId="0" applyFont="1" applyBorder="1">
      <alignment vertical="center"/>
    </xf>
    <xf numFmtId="178" fontId="7" fillId="2" borderId="1" xfId="3" applyNumberFormat="1" applyFont="1" applyFill="1" applyBorder="1" applyAlignment="1">
      <alignment horizontal="center" vertical="center" wrapText="1"/>
    </xf>
    <xf numFmtId="177" fontId="7" fillId="2" borderId="1" xfId="1" applyNumberFormat="1" applyFont="1" applyFill="1" applyBorder="1" applyAlignment="1">
      <alignment vertical="center" wrapText="1"/>
    </xf>
    <xf numFmtId="177" fontId="7" fillId="2" borderId="1" xfId="3" applyNumberFormat="1" applyFont="1" applyFill="1" applyBorder="1" applyAlignment="1">
      <alignment vertical="center" wrapText="1"/>
    </xf>
    <xf numFmtId="177" fontId="7" fillId="2" borderId="5" xfId="1" applyNumberFormat="1" applyFont="1" applyFill="1" applyBorder="1" applyAlignment="1">
      <alignment vertical="center" wrapText="1"/>
    </xf>
    <xf numFmtId="179" fontId="3" fillId="2" borderId="2" xfId="4" applyNumberFormat="1" applyFont="1" applyFill="1" applyBorder="1" applyAlignment="1">
      <alignment horizontal="center" vertical="center"/>
    </xf>
    <xf numFmtId="0" fontId="6" fillId="0" borderId="1" xfId="0" applyFont="1" applyBorder="1" applyAlignment="1">
      <alignment horizontal="center" vertical="center" wrapText="1"/>
    </xf>
    <xf numFmtId="0" fontId="5" fillId="0" borderId="0" xfId="0" applyFont="1" applyAlignment="1">
      <alignment horizontal="center" vertical="center"/>
    </xf>
    <xf numFmtId="0" fontId="6" fillId="0" borderId="5" xfId="0" applyFont="1" applyBorder="1" applyAlignment="1">
      <alignment horizontal="center" vertical="center" wrapText="1"/>
    </xf>
    <xf numFmtId="176" fontId="7" fillId="2" borderId="5" xfId="3"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6"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3" xfId="0" applyFont="1" applyFill="1" applyBorder="1" applyAlignment="1">
      <alignment horizontal="center" vertical="center" wrapText="1"/>
    </xf>
  </cellXfs>
  <cellStyles count="5">
    <cellStyle name="桁区切り" xfId="1" builtinId="6"/>
    <cellStyle name="標準" xfId="0" builtinId="0"/>
    <cellStyle name="標準 2" xfId="2"/>
    <cellStyle name="標準_１６７調査票４案件best100（再検討）0914提出用" xfId="3"/>
    <cellStyle name="標準_210325★２０’決算総括者ベース集計表（案）総括者用"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560604</xdr:colOff>
      <xdr:row>0</xdr:row>
      <xdr:rowOff>32227</xdr:rowOff>
    </xdr:from>
    <xdr:ext cx="1031051" cy="275717"/>
    <xdr:sp macro="" textlink="">
      <xdr:nvSpPr>
        <xdr:cNvPr id="2" name="テキスト ボックス 1"/>
        <xdr:cNvSpPr txBox="1"/>
      </xdr:nvSpPr>
      <xdr:spPr>
        <a:xfrm>
          <a:off x="13095504" y="32227"/>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rgb="FFFFC000"/>
    <pageSetUpPr fitToPage="1"/>
  </sheetPr>
  <dimension ref="A1:N83"/>
  <sheetViews>
    <sheetView tabSelected="1" view="pageBreakPreview" zoomScaleNormal="100" zoomScaleSheetLayoutView="100" workbookViewId="0">
      <selection activeCell="R2" sqref="R2"/>
    </sheetView>
  </sheetViews>
  <sheetFormatPr defaultRowHeight="13.5"/>
  <cols>
    <col min="1" max="1" width="30.375" style="1" customWidth="1"/>
    <col min="2" max="2" width="18.5" style="1" customWidth="1"/>
    <col min="3" max="3" width="13.625" style="1" customWidth="1"/>
    <col min="4" max="4" width="16" style="1" customWidth="1"/>
    <col min="5" max="5" width="13.25" style="1" customWidth="1"/>
    <col min="6" max="8" width="14" style="1" customWidth="1"/>
    <col min="9" max="9" width="7.5" style="1" customWidth="1"/>
    <col min="10" max="12" width="11.625" style="1" customWidth="1"/>
    <col min="13" max="13" width="8" style="1" customWidth="1"/>
    <col min="14" max="14" width="9.5" style="22" hidden="1" customWidth="1"/>
    <col min="15" max="16384" width="9" style="1"/>
  </cols>
  <sheetData>
    <row r="1" spans="1:14" ht="39.4" customHeight="1">
      <c r="A1" s="27" t="s">
        <v>0</v>
      </c>
      <c r="B1" s="28"/>
      <c r="C1" s="28"/>
      <c r="D1" s="28"/>
      <c r="E1" s="28"/>
      <c r="F1" s="28"/>
      <c r="G1" s="28"/>
      <c r="H1" s="28"/>
      <c r="I1" s="28"/>
      <c r="J1" s="28"/>
      <c r="K1" s="28"/>
      <c r="L1" s="28"/>
      <c r="M1" s="28"/>
      <c r="N1" s="22" t="s">
        <v>21</v>
      </c>
    </row>
    <row r="2" spans="1:14">
      <c r="N2" s="22" t="s">
        <v>22</v>
      </c>
    </row>
    <row r="3" spans="1:14" ht="68.099999999999994" customHeight="1">
      <c r="A3" s="26" t="s">
        <v>1</v>
      </c>
      <c r="B3" s="26" t="s">
        <v>2</v>
      </c>
      <c r="C3" s="26" t="s">
        <v>3</v>
      </c>
      <c r="D3" s="26" t="s">
        <v>4</v>
      </c>
      <c r="E3" s="30" t="s">
        <v>5</v>
      </c>
      <c r="F3" s="26" t="s">
        <v>6</v>
      </c>
      <c r="G3" s="26" t="s">
        <v>7</v>
      </c>
      <c r="H3" s="26" t="s">
        <v>8</v>
      </c>
      <c r="I3" s="25" t="s">
        <v>9</v>
      </c>
      <c r="J3" s="25" t="s">
        <v>10</v>
      </c>
      <c r="K3" s="25"/>
      <c r="L3" s="25"/>
      <c r="M3" s="26" t="s">
        <v>11</v>
      </c>
      <c r="N3" s="22" t="s">
        <v>22</v>
      </c>
    </row>
    <row r="4" spans="1:14" ht="38.25" customHeight="1">
      <c r="A4" s="29"/>
      <c r="B4" s="29"/>
      <c r="C4" s="29"/>
      <c r="D4" s="29"/>
      <c r="E4" s="31"/>
      <c r="F4" s="29"/>
      <c r="G4" s="29"/>
      <c r="H4" s="29"/>
      <c r="I4" s="32"/>
      <c r="J4" s="2" t="s">
        <v>12</v>
      </c>
      <c r="K4" s="2" t="s">
        <v>13</v>
      </c>
      <c r="L4" s="2" t="s">
        <v>14</v>
      </c>
      <c r="M4" s="26"/>
      <c r="N4" s="20" t="s">
        <v>22</v>
      </c>
    </row>
    <row r="5" spans="1:14" ht="75" customHeight="1">
      <c r="A5" s="3" t="s">
        <v>24</v>
      </c>
      <c r="B5" s="4" t="s">
        <v>64</v>
      </c>
      <c r="C5" s="16">
        <v>44805</v>
      </c>
      <c r="D5" s="3" t="s">
        <v>25</v>
      </c>
      <c r="E5" s="5" t="s">
        <v>26</v>
      </c>
      <c r="F5" s="6" t="s">
        <v>27</v>
      </c>
      <c r="G5" s="17">
        <v>164715365</v>
      </c>
      <c r="H5" s="18">
        <v>164450000</v>
      </c>
      <c r="I5" s="7">
        <v>0.99840000000000007</v>
      </c>
      <c r="J5" s="8"/>
      <c r="K5" s="8"/>
      <c r="L5" s="21"/>
      <c r="M5" s="23"/>
      <c r="N5" s="20" t="str">
        <f>IF(H5&gt;0,"表示","非表示")</f>
        <v>表示</v>
      </c>
    </row>
    <row r="6" spans="1:14" ht="75" customHeight="1">
      <c r="A6" s="3" t="s">
        <v>28</v>
      </c>
      <c r="B6" s="4" t="s">
        <v>64</v>
      </c>
      <c r="C6" s="16">
        <v>44805</v>
      </c>
      <c r="D6" s="9" t="s">
        <v>29</v>
      </c>
      <c r="E6" s="24" t="s">
        <v>30</v>
      </c>
      <c r="F6" s="6" t="s">
        <v>27</v>
      </c>
      <c r="G6" s="19">
        <v>38573022</v>
      </c>
      <c r="H6" s="18">
        <v>37457200</v>
      </c>
      <c r="I6" s="7">
        <v>0.97109999999999996</v>
      </c>
      <c r="J6" s="8"/>
      <c r="K6" s="8"/>
      <c r="L6" s="8"/>
      <c r="M6" s="21"/>
      <c r="N6" s="20" t="str">
        <f t="shared" ref="N6:N19" si="0">IF(H6&gt;0,"表示","非表示")</f>
        <v>表示</v>
      </c>
    </row>
    <row r="7" spans="1:14" ht="75" customHeight="1">
      <c r="A7" s="3" t="s">
        <v>31</v>
      </c>
      <c r="B7" s="4" t="s">
        <v>64</v>
      </c>
      <c r="C7" s="16">
        <v>44806</v>
      </c>
      <c r="D7" s="3" t="s">
        <v>32</v>
      </c>
      <c r="E7" s="24" t="s">
        <v>33</v>
      </c>
      <c r="F7" s="6" t="s">
        <v>27</v>
      </c>
      <c r="G7" s="19">
        <v>221619689</v>
      </c>
      <c r="H7" s="18">
        <v>206800000</v>
      </c>
      <c r="I7" s="7">
        <v>0.93310000000000004</v>
      </c>
      <c r="J7" s="8"/>
      <c r="K7" s="8"/>
      <c r="L7" s="8"/>
      <c r="M7" s="21"/>
      <c r="N7" s="20" t="str">
        <f t="shared" si="0"/>
        <v>表示</v>
      </c>
    </row>
    <row r="8" spans="1:14" ht="75" customHeight="1">
      <c r="A8" s="9" t="s">
        <v>34</v>
      </c>
      <c r="B8" s="4" t="s">
        <v>64</v>
      </c>
      <c r="C8" s="16">
        <v>44806</v>
      </c>
      <c r="D8" s="9" t="s">
        <v>35</v>
      </c>
      <c r="E8" s="24" t="s">
        <v>36</v>
      </c>
      <c r="F8" s="6" t="s">
        <v>27</v>
      </c>
      <c r="G8" s="19">
        <v>164390749</v>
      </c>
      <c r="H8" s="18">
        <v>163900000</v>
      </c>
      <c r="I8" s="7">
        <v>0.997</v>
      </c>
      <c r="J8" s="11"/>
      <c r="K8" s="11"/>
      <c r="L8" s="11"/>
      <c r="M8" s="12"/>
      <c r="N8" s="20" t="str">
        <f t="shared" si="0"/>
        <v>表示</v>
      </c>
    </row>
    <row r="9" spans="1:14" ht="75" customHeight="1">
      <c r="A9" s="9" t="s">
        <v>37</v>
      </c>
      <c r="B9" s="4" t="s">
        <v>64</v>
      </c>
      <c r="C9" s="16">
        <v>44809</v>
      </c>
      <c r="D9" s="9" t="s">
        <v>38</v>
      </c>
      <c r="E9" s="24" t="s">
        <v>39</v>
      </c>
      <c r="F9" s="6" t="s">
        <v>27</v>
      </c>
      <c r="G9" s="19">
        <v>7422877</v>
      </c>
      <c r="H9" s="18">
        <v>4400000</v>
      </c>
      <c r="I9" s="7">
        <v>0.59279999999999999</v>
      </c>
      <c r="J9" s="11"/>
      <c r="K9" s="11"/>
      <c r="L9" s="11"/>
      <c r="M9" s="12"/>
      <c r="N9" s="20" t="str">
        <f t="shared" si="0"/>
        <v>表示</v>
      </c>
    </row>
    <row r="10" spans="1:14" ht="75" customHeight="1">
      <c r="A10" s="9" t="s">
        <v>40</v>
      </c>
      <c r="B10" s="4" t="s">
        <v>64</v>
      </c>
      <c r="C10" s="16">
        <v>44809</v>
      </c>
      <c r="D10" s="9" t="s">
        <v>41</v>
      </c>
      <c r="E10" s="24" t="s">
        <v>42</v>
      </c>
      <c r="F10" s="6" t="s">
        <v>27</v>
      </c>
      <c r="G10" s="19">
        <v>153017296</v>
      </c>
      <c r="H10" s="18">
        <v>146850000</v>
      </c>
      <c r="I10" s="7">
        <v>0.9597</v>
      </c>
      <c r="J10" s="11"/>
      <c r="K10" s="11"/>
      <c r="L10" s="11"/>
      <c r="M10" s="12"/>
      <c r="N10" s="20" t="str">
        <f t="shared" si="0"/>
        <v>表示</v>
      </c>
    </row>
    <row r="11" spans="1:14" ht="75" customHeight="1">
      <c r="A11" s="9" t="s">
        <v>43</v>
      </c>
      <c r="B11" s="4" t="s">
        <v>64</v>
      </c>
      <c r="C11" s="16">
        <v>44813</v>
      </c>
      <c r="D11" s="9" t="s">
        <v>44</v>
      </c>
      <c r="E11" s="24" t="s">
        <v>45</v>
      </c>
      <c r="F11" s="6" t="s">
        <v>27</v>
      </c>
      <c r="G11" s="19">
        <v>19435504</v>
      </c>
      <c r="H11" s="18">
        <v>16445000</v>
      </c>
      <c r="I11" s="7">
        <v>0.84609999999999996</v>
      </c>
      <c r="J11" s="11"/>
      <c r="K11" s="11"/>
      <c r="L11" s="11"/>
      <c r="M11" s="12"/>
      <c r="N11" s="20" t="str">
        <f t="shared" si="0"/>
        <v>表示</v>
      </c>
    </row>
    <row r="12" spans="1:14" ht="75" customHeight="1">
      <c r="A12" s="3" t="s">
        <v>46</v>
      </c>
      <c r="B12" s="4" t="s">
        <v>64</v>
      </c>
      <c r="C12" s="16">
        <v>44818</v>
      </c>
      <c r="D12" s="3" t="s">
        <v>47</v>
      </c>
      <c r="E12" s="5" t="s">
        <v>48</v>
      </c>
      <c r="F12" s="6" t="s">
        <v>27</v>
      </c>
      <c r="G12" s="17">
        <v>20042752</v>
      </c>
      <c r="H12" s="18">
        <v>19360000</v>
      </c>
      <c r="I12" s="7">
        <v>0.96589999999999998</v>
      </c>
      <c r="J12" s="8"/>
      <c r="K12" s="8"/>
      <c r="L12" s="8"/>
      <c r="M12" s="21"/>
      <c r="N12" s="20" t="str">
        <f t="shared" si="0"/>
        <v>表示</v>
      </c>
    </row>
    <row r="13" spans="1:14" ht="75" customHeight="1">
      <c r="A13" s="3" t="s">
        <v>49</v>
      </c>
      <c r="B13" s="4" t="s">
        <v>64</v>
      </c>
      <c r="C13" s="16">
        <v>44818</v>
      </c>
      <c r="D13" s="3" t="s">
        <v>50</v>
      </c>
      <c r="E13" s="5" t="s">
        <v>51</v>
      </c>
      <c r="F13" s="6" t="s">
        <v>27</v>
      </c>
      <c r="G13" s="17">
        <v>13330584</v>
      </c>
      <c r="H13" s="18">
        <v>12650000</v>
      </c>
      <c r="I13" s="7">
        <v>0.94889999999999997</v>
      </c>
      <c r="J13" s="11"/>
      <c r="K13" s="11"/>
      <c r="L13" s="11"/>
      <c r="M13" s="12"/>
      <c r="N13" s="20" t="str">
        <f t="shared" si="0"/>
        <v>表示</v>
      </c>
    </row>
    <row r="14" spans="1:14" ht="75" customHeight="1">
      <c r="A14" s="3" t="s">
        <v>52</v>
      </c>
      <c r="B14" s="4" t="s">
        <v>64</v>
      </c>
      <c r="C14" s="16">
        <v>44824</v>
      </c>
      <c r="D14" s="3" t="s">
        <v>53</v>
      </c>
      <c r="E14" s="24" t="s">
        <v>54</v>
      </c>
      <c r="F14" s="6" t="s">
        <v>27</v>
      </c>
      <c r="G14" s="19">
        <v>3900717</v>
      </c>
      <c r="H14" s="18">
        <v>3300000</v>
      </c>
      <c r="I14" s="7">
        <v>0.84599999999999997</v>
      </c>
      <c r="J14" s="8"/>
      <c r="K14" s="8"/>
      <c r="L14" s="8"/>
      <c r="M14" s="21"/>
      <c r="N14" s="20" t="str">
        <f t="shared" si="0"/>
        <v>表示</v>
      </c>
    </row>
    <row r="15" spans="1:14" ht="75" customHeight="1">
      <c r="A15" s="3" t="s">
        <v>55</v>
      </c>
      <c r="B15" s="4" t="s">
        <v>64</v>
      </c>
      <c r="C15" s="16">
        <v>44824</v>
      </c>
      <c r="D15" s="3" t="s">
        <v>56</v>
      </c>
      <c r="E15" s="24" t="s">
        <v>57</v>
      </c>
      <c r="F15" s="6" t="s">
        <v>27</v>
      </c>
      <c r="G15" s="19">
        <v>11706624</v>
      </c>
      <c r="H15" s="18">
        <v>11000000</v>
      </c>
      <c r="I15" s="7">
        <v>0.93959999999999999</v>
      </c>
      <c r="J15" s="8"/>
      <c r="K15" s="8"/>
      <c r="L15" s="8"/>
      <c r="M15" s="21"/>
      <c r="N15" s="20" t="str">
        <f t="shared" si="0"/>
        <v>表示</v>
      </c>
    </row>
    <row r="16" spans="1:14" ht="75" customHeight="1">
      <c r="A16" s="3" t="s">
        <v>58</v>
      </c>
      <c r="B16" s="4" t="s">
        <v>64</v>
      </c>
      <c r="C16" s="16">
        <v>44824</v>
      </c>
      <c r="D16" s="3" t="s">
        <v>59</v>
      </c>
      <c r="E16" s="24" t="s">
        <v>60</v>
      </c>
      <c r="F16" s="6" t="s">
        <v>27</v>
      </c>
      <c r="G16" s="19">
        <v>25241007</v>
      </c>
      <c r="H16" s="18">
        <v>24200000</v>
      </c>
      <c r="I16" s="7">
        <v>0.95879999999999999</v>
      </c>
      <c r="J16" s="8"/>
      <c r="K16" s="8"/>
      <c r="L16" s="8"/>
      <c r="M16" s="21"/>
      <c r="N16" s="20" t="str">
        <f t="shared" si="0"/>
        <v>表示</v>
      </c>
    </row>
    <row r="17" spans="1:14" ht="75" customHeight="1">
      <c r="A17" s="3" t="s">
        <v>61</v>
      </c>
      <c r="B17" s="4" t="s">
        <v>64</v>
      </c>
      <c r="C17" s="16">
        <v>44830</v>
      </c>
      <c r="D17" s="3" t="s">
        <v>62</v>
      </c>
      <c r="E17" s="24" t="s">
        <v>63</v>
      </c>
      <c r="F17" s="6" t="s">
        <v>27</v>
      </c>
      <c r="G17" s="19">
        <v>340996988</v>
      </c>
      <c r="H17" s="18">
        <v>336600000</v>
      </c>
      <c r="I17" s="7">
        <v>0.98709999999999998</v>
      </c>
      <c r="J17" s="8"/>
      <c r="K17" s="8"/>
      <c r="L17" s="8"/>
      <c r="M17" s="21"/>
      <c r="N17" s="20" t="str">
        <f t="shared" si="0"/>
        <v>表示</v>
      </c>
    </row>
    <row r="18" spans="1:14" ht="75" hidden="1" customHeight="1">
      <c r="A18" s="3"/>
      <c r="B18" s="4"/>
      <c r="C18" s="16"/>
      <c r="D18" s="3"/>
      <c r="E18" s="10"/>
      <c r="F18" s="13"/>
      <c r="G18" s="19"/>
      <c r="H18" s="18"/>
      <c r="I18" s="7"/>
      <c r="J18" s="8"/>
      <c r="K18" s="8"/>
      <c r="L18" s="8"/>
      <c r="M18" s="21"/>
      <c r="N18" s="20" t="str">
        <f t="shared" si="0"/>
        <v>非表示</v>
      </c>
    </row>
    <row r="19" spans="1:14" ht="75" hidden="1" customHeight="1">
      <c r="A19" s="3"/>
      <c r="B19" s="4"/>
      <c r="C19" s="16"/>
      <c r="D19" s="3"/>
      <c r="E19" s="10"/>
      <c r="F19" s="13"/>
      <c r="G19" s="19"/>
      <c r="H19" s="18"/>
      <c r="I19" s="7"/>
      <c r="J19" s="8"/>
      <c r="K19" s="8"/>
      <c r="L19" s="8"/>
      <c r="M19" s="21"/>
      <c r="N19" s="20" t="str">
        <f t="shared" si="0"/>
        <v>非表示</v>
      </c>
    </row>
    <row r="20" spans="1:14" ht="75" hidden="1" customHeight="1">
      <c r="A20" s="3"/>
      <c r="B20" s="4"/>
      <c r="C20" s="16"/>
      <c r="D20" s="3"/>
      <c r="E20" s="5"/>
      <c r="F20" s="6"/>
      <c r="G20" s="17"/>
      <c r="H20" s="18"/>
      <c r="I20" s="7"/>
      <c r="J20" s="8"/>
      <c r="K20" s="8"/>
      <c r="L20" s="21"/>
      <c r="M20" s="23"/>
      <c r="N20" s="20" t="str">
        <f>IF(H20&gt;0,"表示","非表示")</f>
        <v>非表示</v>
      </c>
    </row>
    <row r="21" spans="1:14" hidden="1">
      <c r="A21" s="14"/>
      <c r="B21" s="15"/>
      <c r="C21" s="15"/>
      <c r="D21" s="15"/>
      <c r="E21" s="15"/>
      <c r="F21" s="15"/>
      <c r="G21" s="15"/>
      <c r="H21" s="15"/>
      <c r="I21" s="15"/>
      <c r="J21" s="15"/>
      <c r="K21" s="15"/>
      <c r="L21" s="15"/>
      <c r="M21" s="15"/>
    </row>
    <row r="22" spans="1:14" hidden="1">
      <c r="A22" s="14"/>
      <c r="B22" s="15"/>
      <c r="C22" s="15"/>
      <c r="D22" s="15"/>
      <c r="E22" s="15"/>
      <c r="F22" s="15"/>
      <c r="G22" s="15"/>
      <c r="H22" s="15"/>
      <c r="I22" s="15"/>
      <c r="J22" s="15"/>
      <c r="K22" s="15"/>
      <c r="L22" s="15"/>
      <c r="M22" s="15"/>
    </row>
    <row r="23" spans="1:14" hidden="1">
      <c r="A23" s="15"/>
      <c r="B23" s="15"/>
      <c r="C23" s="15"/>
      <c r="D23" s="15"/>
      <c r="E23" s="15"/>
      <c r="F23" s="15"/>
      <c r="G23" s="15"/>
      <c r="H23" s="15"/>
      <c r="I23" s="15"/>
      <c r="J23" s="15"/>
      <c r="K23" s="15"/>
      <c r="L23" s="15"/>
      <c r="M23" s="15"/>
    </row>
    <row r="24" spans="1:14" hidden="1">
      <c r="A24" s="15"/>
      <c r="B24" s="15"/>
      <c r="C24" s="15"/>
      <c r="D24" s="15"/>
      <c r="E24" s="15"/>
      <c r="F24" s="15"/>
      <c r="G24" s="15"/>
      <c r="H24" s="15"/>
      <c r="I24" s="15"/>
      <c r="J24" s="15"/>
      <c r="K24" s="15"/>
      <c r="L24" s="15"/>
      <c r="M24" s="15"/>
    </row>
    <row r="25" spans="1:14" hidden="1">
      <c r="A25" s="15"/>
      <c r="B25" s="15"/>
      <c r="C25" s="15"/>
      <c r="D25" s="15"/>
      <c r="E25" s="15"/>
      <c r="F25" s="15"/>
      <c r="G25" s="15"/>
      <c r="H25" s="15"/>
      <c r="I25" s="15"/>
      <c r="J25" s="15"/>
      <c r="K25" s="15"/>
      <c r="L25" s="15"/>
      <c r="M25" s="15"/>
    </row>
    <row r="26" spans="1:14" hidden="1">
      <c r="A26" s="15"/>
      <c r="B26" s="15"/>
      <c r="C26" s="15"/>
      <c r="D26" s="15"/>
      <c r="E26" s="15"/>
      <c r="F26" s="15"/>
      <c r="G26" s="15"/>
      <c r="H26" s="15"/>
      <c r="I26" s="15"/>
      <c r="J26" s="15"/>
      <c r="K26" s="15"/>
      <c r="L26" s="15"/>
      <c r="M26" s="15"/>
    </row>
    <row r="27" spans="1:14" hidden="1"/>
    <row r="28" spans="1:14" hidden="1"/>
    <row r="29" spans="1:14" hidden="1">
      <c r="J29" s="1" t="s">
        <v>15</v>
      </c>
      <c r="K29" s="1" t="s">
        <v>16</v>
      </c>
      <c r="N29" s="22" t="s">
        <v>23</v>
      </c>
    </row>
    <row r="30" spans="1:14" hidden="1">
      <c r="J30" s="1" t="s">
        <v>17</v>
      </c>
      <c r="K30" s="1" t="s">
        <v>18</v>
      </c>
      <c r="N30" s="22" t="s">
        <v>23</v>
      </c>
    </row>
    <row r="31" spans="1:14" hidden="1">
      <c r="J31" s="1" t="s">
        <v>19</v>
      </c>
      <c r="N31" s="22" t="s">
        <v>23</v>
      </c>
    </row>
    <row r="32" spans="1:14" hidden="1">
      <c r="J32" s="1" t="s">
        <v>20</v>
      </c>
      <c r="N32" s="22" t="s">
        <v>23</v>
      </c>
    </row>
    <row r="33" hidden="1"/>
    <row r="34" hidden="1"/>
    <row r="35" hidden="1"/>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row r="54" hidden="1"/>
    <row r="55" hidden="1"/>
    <row r="56" hidden="1"/>
    <row r="57" hidden="1"/>
    <row r="58" hidden="1"/>
    <row r="59" hidden="1"/>
    <row r="60" hidden="1"/>
    <row r="61" hidden="1"/>
    <row r="62" hidden="1"/>
    <row r="63" hidden="1"/>
    <row r="64"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sheetData>
  <protectedRanges>
    <protectedRange sqref="A13 A8:A11" name="範囲1_1_12_1_2_3_2"/>
  </protectedRanges>
  <autoFilter ref="N1:N83">
    <filterColumn colId="0">
      <filters>
        <filter val="表示"/>
      </filters>
    </filterColumn>
  </autoFilter>
  <mergeCells count="12">
    <mergeCell ref="J3:L3"/>
    <mergeCell ref="M3:M4"/>
    <mergeCell ref="A1:M1"/>
    <mergeCell ref="A3:A4"/>
    <mergeCell ref="B3:B4"/>
    <mergeCell ref="C3:C4"/>
    <mergeCell ref="D3:D4"/>
    <mergeCell ref="E3:E4"/>
    <mergeCell ref="F3:F4"/>
    <mergeCell ref="G3:G4"/>
    <mergeCell ref="H3:H4"/>
    <mergeCell ref="I3:I4"/>
  </mergeCells>
  <phoneticPr fontId="1"/>
  <dataValidations count="4">
    <dataValidation type="list" allowBlank="1" showInputMessage="1" showErrorMessage="1" sqref="K5:K20">
      <formula1>$K$29:$K$31</formula1>
    </dataValidation>
    <dataValidation type="list" allowBlank="1" showInputMessage="1" showErrorMessage="1" sqref="J5:J20">
      <formula1>$J$29:$J$32</formula1>
    </dataValidation>
    <dataValidation type="list" showDropDown="1" showInputMessage="1" showErrorMessage="1" sqref="J29">
      <formula1>$K$28:$K$32</formula1>
    </dataValidation>
    <dataValidation type="list" allowBlank="1" showInputMessage="1" showErrorMessage="1" sqref="L13 L8:L11">
      <formula1>$L$24:$L$26</formula1>
    </dataValidation>
  </dataValidations>
  <printOptions horizontalCentered="1"/>
  <pageMargins left="0.70866141732283472" right="0.70866141732283472" top="0.74803149606299213" bottom="0.27559055118110237" header="0.31496062992125984" footer="0.31496062992125984"/>
  <pageSetup paperSize="9" scale="65" fitToHeight="3" orientation="landscape" r:id="rId1"/>
  <headerFooter>
    <oddFooter>&amp;L※公益法人の区分において、「公財」は、「公益財団法人」、「公社」は「公益社団法人」、「特財」は、「特例財団法人」、「特社」は「特例社団法人」をいう。
（注）必要があるときは、各欄の配置を著しく変更することなく所要の変更を加えることその他所要の調整を加えることができる。</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付紙様式第１</vt:lpstr>
      <vt:lpstr>付紙様式第１!Print_Area</vt:lpstr>
      <vt:lpstr>付紙様式第１!Print_Titles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会計課総務係　原口（7988）</dc:creator>
  <cp:lastModifiedBy>Windows ユーザー</cp:lastModifiedBy>
  <cp:lastPrinted>2022-10-26T04:51:44Z</cp:lastPrinted>
  <dcterms:created xsi:type="dcterms:W3CDTF">2020-10-14T01:43:48Z</dcterms:created>
  <dcterms:modified xsi:type="dcterms:W3CDTF">2022-11-04T04:14:20Z</dcterms:modified>
</cp:coreProperties>
</file>