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8" l="1"/>
  <c r="N7" i="8"/>
  <c r="N8"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<sst xmlns="http://schemas.openxmlformats.org/spreadsheetml/2006/main" count="100" uniqueCount="68">
  <si>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</si>
  <si>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</si>
  <si>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</si>
  <si>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</si>
  <si>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</si>
  <si>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</si>
  <si>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</si>
  <si>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</si>
  <si>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</si>
  <si>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</si>
  <si>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</si>
  <si>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</si>
  <si>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</si>
  <si>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</si>
  <si>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</si>
  <si>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</si>
  <si>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</si>
  <si>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</si>
  <si>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</si>
  <si>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</si>
  <si>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</si>
  <si>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</si>
  <si>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</si>
  <si>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</si>
  <si>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陸上自衛隊北富士駐屯地外（４）施設測量等業務
山梨県南都留郡忍野村
令和4年7月9日から令和5年3月31日
測量及び境界標埋設</t>
    <rPh sb="0" eb="2">
      <t>リクジョウ</t>
    </rPh>
    <rPh sb="2" eb="5">
      <t>ジエイタイ</t>
    </rPh>
    <rPh sb="5" eb="11">
      <t>キタフジチュウトンチ</t>
    </rPh>
    <rPh sb="11" eb="12">
      <t>ホカ</t>
    </rPh>
    <rPh sb="15" eb="20">
      <t>シセツソクリョウトウ</t>
    </rPh>
    <rPh sb="20" eb="22">
      <t>ギョウム</t>
    </rPh>
    <rPh sb="23" eb="26">
      <t>ヤマナシケン</t>
    </rPh>
    <rPh sb="26" eb="30">
      <t>ミナミツルグン</t>
    </rPh>
    <rPh sb="30" eb="33">
      <t>オシノムラ</t>
    </rPh>
    <rPh sb="34" eb="36">
      <t>レイワ</t>
    </rPh>
    <rPh sb="37" eb="38">
      <t>ネン</t>
    </rPh>
    <rPh sb="39" eb="40">
      <t>ガツ</t>
    </rPh>
    <rPh sb="41" eb="42">
      <t>ヒ</t>
    </rPh>
    <rPh sb="44" eb="46">
      <t>レイワ</t>
    </rPh>
    <rPh sb="47" eb="48">
      <t>ネン</t>
    </rPh>
    <rPh sb="49" eb="50">
      <t>ガツ</t>
    </rPh>
    <rPh sb="52" eb="53">
      <t>ヒ</t>
    </rPh>
    <rPh sb="54" eb="56">
      <t>ソクリョウ</t>
    </rPh>
    <rPh sb="56" eb="57">
      <t>オヨ</t>
    </rPh>
    <rPh sb="58" eb="61">
      <t>キョウカイヒョウ</t>
    </rPh>
    <rPh sb="61" eb="63">
      <t>マイセツ</t>
    </rPh>
    <phoneticPr fontId="1"/>
  </si>
  <si>
    <t>一般競争入札</t>
    <rPh sb="0" eb="2">
      <t>イッパン</t>
    </rPh>
    <rPh sb="2" eb="4">
      <t>キョウソウ</t>
    </rPh>
    <rPh sb="4" eb="6">
      <t>ニュウサツ</t>
    </rPh>
    <phoneticPr fontId="1"/>
  </si>
  <si>
    <t>一般競争入札</t>
  </si>
  <si>
    <t>支出負担行為担当官
南関東防衛局長　
山野　徹
神奈川県横浜市中区北仲通5-57</t>
    <rPh sb="0" eb="2">
      <t>シシュツ</t>
    </rPh>
    <rPh sb="2" eb="6">
      <t>フタンコウイ</t>
    </rPh>
    <rPh sb="6" eb="9">
      <t>タントウカン</t>
    </rPh>
    <rPh sb="10" eb="13">
      <t>ミナミカントウ</t>
    </rPh>
    <rPh sb="13" eb="17">
      <t>ボウエイキョクチョウ</t>
    </rPh>
    <rPh sb="19" eb="21">
      <t>ヤマノ</t>
    </rPh>
    <rPh sb="22" eb="23">
      <t>トオル</t>
    </rPh>
    <rPh sb="24" eb="28">
      <t>カナガワケン</t>
    </rPh>
    <rPh sb="28" eb="31">
      <t>ヨコハマシ</t>
    </rPh>
    <rPh sb="31" eb="33">
      <t>ナカク</t>
    </rPh>
    <rPh sb="33" eb="35">
      <t>キタナカ</t>
    </rPh>
    <rPh sb="35" eb="36">
      <t>トオ</t>
    </rPh>
    <phoneticPr fontId="1"/>
  </si>
  <si>
    <t>（株）セリオス
大阪府大阪市中央区瓦町2-4-10</t>
    <rPh sb="0" eb="3">
      <t>カブ</t>
    </rPh>
    <rPh sb="8" eb="11">
      <t>オオサカフ</t>
    </rPh>
    <rPh sb="11" eb="14">
      <t>オオサカシ</t>
    </rPh>
    <rPh sb="14" eb="17">
      <t>チュウオウク</t>
    </rPh>
    <rPh sb="17" eb="19">
      <t>カワラマチ</t>
    </rPh>
    <phoneticPr fontId="1"/>
  </si>
  <si>
    <t>南関東防衛局(4)防衛施設技術審査支援業務
南関東防衛局
令和4年7月5日から令和5年3月15日
土木、建築、電気、機械、通信又は環境等</t>
  </si>
  <si>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</si>
  <si>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(公財)防衛基盤整備協会
東京都新宿区
四谷本塩町15-9</t>
  </si>
  <si>
    <t>2011105005402</t>
  </si>
  <si>
    <t>一般競争入札
（総合評価）</t>
  </si>
  <si>
    <t>相模米軍(4)倉庫(409)土壌調査(その1)
神奈川県相模原市
令和4年7月9日から令和4年10月31日
地質調査又は環境等</t>
  </si>
  <si>
    <t>中央開発(株)
東京支社
東京都新宿区
西早稲田3-13-5</t>
  </si>
  <si>
    <t>5011101012993</t>
  </si>
  <si>
    <t>横須賀外(4)宿舎改修建築設計(その1)
神奈川県横須賀市、川崎市
令和4年7月9日から令和5年2月28日
建築</t>
  </si>
  <si>
    <t>(有)みやび建築工房
宮城県仙台市若林区
荒町149-1-202</t>
  </si>
  <si>
    <t>9370802001919</t>
  </si>
  <si>
    <t>横須賀外(4)宿舎改修建築設計(その2)
神奈川県横須賀市、大和市
令和4年7月9日から令和4年11月30日
建築</t>
  </si>
  <si>
    <t>マン･テック(株)
宮城県仙台市青葉区
上杉1-16-8</t>
  </si>
  <si>
    <t>9370001010424</t>
  </si>
  <si>
    <t>横須賀外(4)宿舎改修測量等調査
神奈川県横須賀市、川崎市
令和4年7月9日から令和4年10月31日
測量</t>
  </si>
  <si>
    <t>(株)カワコン
神奈川県川崎市高津区二子6-14-10</t>
  </si>
  <si>
    <t>8020001080783</t>
  </si>
  <si>
    <t>富士防衛事務所(4)庁舎改修土木工事
静岡県御殿場市
令和4年7月15日から令和5年3月15日
土木一式工事</t>
  </si>
  <si>
    <t>臼幸産業(株)
静岡県駿東郡
小山町藤曲109-1</t>
  </si>
  <si>
    <t>1080101003959</t>
  </si>
  <si>
    <t>防大(4)理工学館B棟新設機械工事
神奈川県横須賀市
令和4年7月16日から令和6年6月30日
管工事</t>
  </si>
  <si>
    <t>大成設備(株)
神奈川支店
神奈川県横浜市中区
長者町6-96-2</t>
  </si>
  <si>
    <t>5011101011888</t>
  </si>
  <si>
    <t>防大(4)理工学館B棟新設電気工事
神奈川県横須賀市
令和4年7月16日から令和6年6月30日
電気工事</t>
  </si>
  <si>
    <t>中央電気工事(株)
東京支社
東京都新宿区
新宿5-7-17</t>
  </si>
  <si>
    <t>4180001038002</t>
  </si>
  <si>
    <t>横須賀外(4)宿舎改修設備設計
神奈川県横須賀市、川崎市
令和4年7月16日から令和5年2月28日
機械</t>
  </si>
  <si>
    <t>苓北設備設計(株)
青森県八戸市
大字田向字檀ノ平
10-16</t>
  </si>
  <si>
    <t>2420001006761</t>
  </si>
  <si>
    <t>浜松(4)宿舎改修等設備設計
静岡県浜松市
令和4年7月16日から令和5年2月28日
機械</t>
  </si>
  <si>
    <t>(株)日本エアコンセンター
東京都千代田区
外神田5-3-1
秋葉原OSビル</t>
  </si>
  <si>
    <t>8010001032884</t>
  </si>
  <si>
    <t>防大(4)理工学館B棟新設等設備工事監理業務
神奈川県横須賀市
令和4年7月20日から令和6年6月30日
機械</t>
  </si>
  <si>
    <t>(株)二十一設計
神奈川県横浜市西区
平沼1-39-3
三石ヨコハマビル</t>
  </si>
  <si>
    <t>7020001031011</t>
  </si>
  <si>
    <t>横須賀外(4)宿舎改修土木設計
神奈川県横須賀市、川崎市
令和4年7月21日から令和5年2月28日
土木</t>
  </si>
  <si>
    <t>(株)キクチコンサルタント
京都府京都市北区
平野八丁柳町66-8</t>
  </si>
  <si>
    <t>6130001004576</t>
  </si>
  <si>
    <t>艦研川崎(4)庁舎等耐震改修建築設計
神奈川県川崎市
令和4年7月21日から令和4年12月25日
建築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</si>
</sst>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58">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176" fontId="7" fillId="2" borderId="5" xfId="3" applyNumberFormat="1"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8" fontId="7" fillId="2" borderId="1" xfId="3" applyNumberFormat="1" applyFont="1" applyFill="1" applyBorder="1" applyAlignment="1">
      <alignment horizontal="center"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0" fontId="7" fillId="2" borderId="1" xfId="3" applyFont="1" applyFill="1" applyBorder="1" applyAlignment="1">
      <alignment vertical="center" wrapText="1"/>
    </xf>
    <xf numFmtId="176" fontId="7" fillId="2" borderId="1" xfId="3" applyNumberFormat="1" applyFont="1" applyFill="1" applyBorder="1" applyAlignment="1">
      <alignment horizontal="right" vertical="center" wrapText="1"/>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176" fontId="7" fillId="2" borderId="5" xfId="3" applyNumberFormat="1" applyFont="1" applyFill="1" applyBorder="1" applyAlignment="1">
      <alignment horizontal="righ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0" fontId="6" fillId="0" borderId="1" xfId="0" applyFont="1" applyBorder="1" applyAlignment="1">
      <alignment horizontal="center"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7" fillId="2" borderId="5" xfId="3" applyFont="1" applyFill="1" applyBorder="1" applyAlignment="1">
      <alignment vertical="center" wrapText="1"/>
    </xf>
    <xf numFmtId="0" fontId="7" fillId="2" borderId="5" xfId="3" applyFont="1" applyFill="1" applyBorder="1" applyAlignment="1">
      <alignment horizontal="center" vertical="center" wrapText="1"/>
    </xf>
    <xf numFmtId="0" fontId="6" fillId="2" borderId="6" xfId="0" applyFont="1" applyFill="1" applyBorder="1" applyAlignment="1">
      <alignment vertical="center" wrapText="1"/>
    </xf>
    <xf numFmtId="0" fontId="7" fillId="2" borderId="1" xfId="3" applyFont="1" applyFill="1" applyBorder="1" applyAlignment="1">
      <alignment horizontal="center" vertical="center" wrapText="1"/>
    </xf>
    <xf numFmtId="0" fontId="7" fillId="0" borderId="1" xfId="3" applyFont="1" applyFill="1" applyBorder="1" applyAlignment="1">
      <alignment vertical="center" wrapText="1"/>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100" zoomScaleSheetLayoutView="100" workbookViewId="0">
      <selection activeCell="N1" sqref="N1:N1048576"/>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4" hidden="1" customWidth="1"/>
    <col min="15" max="16384" width="9" style="1"/>
  </cols>
  <sheetData>
    <row r="1" spans="1:14" ht="39.4" customHeight="1">
      <c r="A1" s="52" t="s">
        <v>0</v>
      </c>
      <c r="B1" s="53"/>
      <c r="C1" s="53"/>
      <c r="D1" s="53"/>
      <c r="E1" s="53"/>
      <c r="F1" s="53"/>
      <c r="G1" s="53"/>
      <c r="H1" s="53"/>
      <c r="I1" s="53"/>
      <c r="J1" s="53"/>
      <c r="K1" s="53"/>
      <c r="L1" s="53"/>
      <c r="M1" s="53"/>
      <c r="N1" s="14" t="s">
        <v>21</v>
      </c>
    </row>
    <row r="2" spans="1:14">
      <c r="N2" s="14" t="s">
        <v>22</v>
      </c>
    </row>
    <row r="3" spans="1:14" ht="68.099999999999994" customHeight="1">
      <c r="A3" s="51" t="s">
        <v>1</v>
      </c>
      <c r="B3" s="51" t="s">
        <v>2</v>
      </c>
      <c r="C3" s="51" t="s">
        <v>3</v>
      </c>
      <c r="D3" s="51" t="s">
        <v>4</v>
      </c>
      <c r="E3" s="55" t="s">
        <v>5</v>
      </c>
      <c r="F3" s="51" t="s">
        <v>6</v>
      </c>
      <c r="G3" s="51" t="s">
        <v>7</v>
      </c>
      <c r="H3" s="51" t="s">
        <v>8</v>
      </c>
      <c r="I3" s="50" t="s">
        <v>9</v>
      </c>
      <c r="J3" s="50" t="s">
        <v>10</v>
      </c>
      <c r="K3" s="50"/>
      <c r="L3" s="50"/>
      <c r="M3" s="51" t="s">
        <v>11</v>
      </c>
      <c r="N3" s="14" t="s">
        <v>22</v>
      </c>
    </row>
    <row r="4" spans="1:14" ht="38.25" customHeight="1">
      <c r="A4" s="54"/>
      <c r="B4" s="54"/>
      <c r="C4" s="54"/>
      <c r="D4" s="54"/>
      <c r="E4" s="56"/>
      <c r="F4" s="54"/>
      <c r="G4" s="54"/>
      <c r="H4" s="54"/>
      <c r="I4" s="57"/>
      <c r="J4" s="2" t="s">
        <v>12</v>
      </c>
      <c r="K4" s="2" t="s">
        <v>13</v>
      </c>
      <c r="L4" s="2" t="s">
        <v>14</v>
      </c>
      <c r="M4" s="51"/>
      <c r="N4" s="18" t="s">
        <v>22</v>
      </c>
    </row>
    <row r="5" spans="1:14" ht="75" customHeight="1">
      <c r="A5" s="28" t="s">
        <v>29</v>
      </c>
      <c r="B5" s="29" t="s">
        <v>30</v>
      </c>
      <c r="C5" s="33">
        <v>44746</v>
      </c>
      <c r="D5" s="28" t="s">
        <v>31</v>
      </c>
      <c r="E5" s="20" t="s">
        <v>32</v>
      </c>
      <c r="F5" s="30" t="s">
        <v>33</v>
      </c>
      <c r="G5" s="34">
        <v>24450099</v>
      </c>
      <c r="H5" s="35">
        <v>22880000</v>
      </c>
      <c r="I5" s="31">
        <v>0.93579999999999997</v>
      </c>
      <c r="J5" s="32" t="s">
        <v>15</v>
      </c>
      <c r="K5" s="32" t="s">
        <v>16</v>
      </c>
      <c r="L5" s="36">
        <v>1</v>
      </c>
      <c r="M5" s="8"/>
      <c r="N5" s="18" t="str">
        <f>IF(H5&gt;0,"表示","非表示")</f>
        <v>表示</v>
      </c>
    </row>
    <row r="6" spans="1:14" ht="75" customHeight="1">
      <c r="A6" s="19" t="s">
        <v>24</v>
      </c>
      <c r="B6" s="24" t="s">
        <v>27</v>
      </c>
      <c r="C6" s="21">
        <v>44750</v>
      </c>
      <c r="D6" s="19" t="s">
        <v>28</v>
      </c>
      <c r="E6" s="20">
        <v>7120001082688</v>
      </c>
      <c r="F6" s="25" t="s">
        <v>25</v>
      </c>
      <c r="G6" s="22">
        <v>26356000</v>
      </c>
      <c r="H6" s="23">
        <v>21298200</v>
      </c>
      <c r="I6" s="26">
        <v>0.80809682804674454</v>
      </c>
      <c r="J6" s="6"/>
      <c r="K6" s="6"/>
      <c r="L6" s="6"/>
      <c r="M6" s="7"/>
      <c r="N6" s="18" t="str">
        <f t="shared" ref="N6:N20" si="0">IF(H6&gt;0,"表示","非表示")</f>
        <v>表示</v>
      </c>
    </row>
    <row r="7" spans="1:14" ht="75" customHeight="1">
      <c r="A7" s="37" t="s">
        <v>34</v>
      </c>
      <c r="B7" s="38" t="s">
        <v>30</v>
      </c>
      <c r="C7" s="46">
        <v>44750</v>
      </c>
      <c r="D7" s="41" t="s">
        <v>35</v>
      </c>
      <c r="E7" s="27" t="s">
        <v>36</v>
      </c>
      <c r="F7" s="42" t="s">
        <v>33</v>
      </c>
      <c r="G7" s="49">
        <v>3605680</v>
      </c>
      <c r="H7" s="48">
        <v>2948000</v>
      </c>
      <c r="I7" s="39">
        <v>0.8176000000000001</v>
      </c>
      <c r="J7" s="40"/>
      <c r="K7" s="40"/>
      <c r="L7" s="40"/>
      <c r="M7" s="7"/>
      <c r="N7" s="18" t="str">
        <f t="shared" si="0"/>
        <v>表示</v>
      </c>
    </row>
    <row r="8" spans="1:14" ht="75" customHeight="1">
      <c r="A8" s="37" t="s">
        <v>37</v>
      </c>
      <c r="B8" s="38" t="s">
        <v>30</v>
      </c>
      <c r="C8" s="46">
        <v>44750</v>
      </c>
      <c r="D8" s="37" t="s">
        <v>38</v>
      </c>
      <c r="E8" s="27" t="s">
        <v>39</v>
      </c>
      <c r="F8" s="42" t="s">
        <v>33</v>
      </c>
      <c r="G8" s="49">
        <v>22392123</v>
      </c>
      <c r="H8" s="48">
        <v>18480000</v>
      </c>
      <c r="I8" s="39">
        <v>0.82530000000000003</v>
      </c>
      <c r="J8" s="40"/>
      <c r="K8" s="40"/>
      <c r="L8" s="40"/>
      <c r="M8" s="10"/>
      <c r="N8" s="18" t="str">
        <f t="shared" si="0"/>
        <v>表示</v>
      </c>
    </row>
    <row r="9" spans="1:14" ht="75" customHeight="1">
      <c r="A9" s="41" t="s">
        <v>40</v>
      </c>
      <c r="B9" s="38" t="s">
        <v>30</v>
      </c>
      <c r="C9" s="46">
        <v>44750</v>
      </c>
      <c r="D9" s="41" t="s">
        <v>41</v>
      </c>
      <c r="E9" s="27" t="s">
        <v>42</v>
      </c>
      <c r="F9" s="42" t="s">
        <v>33</v>
      </c>
      <c r="G9" s="49">
        <v>12688427</v>
      </c>
      <c r="H9" s="48">
        <v>11550000</v>
      </c>
      <c r="I9" s="39">
        <v>0.9103</v>
      </c>
      <c r="J9" s="43"/>
      <c r="K9" s="43"/>
      <c r="L9" s="43"/>
      <c r="M9" s="10"/>
      <c r="N9" s="18" t="str">
        <f t="shared" si="0"/>
        <v>表示</v>
      </c>
    </row>
    <row r="10" spans="1:14" ht="75" customHeight="1">
      <c r="A10" s="41" t="s">
        <v>43</v>
      </c>
      <c r="B10" s="38" t="s">
        <v>30</v>
      </c>
      <c r="C10" s="46">
        <v>44750</v>
      </c>
      <c r="D10" s="41" t="s">
        <v>44</v>
      </c>
      <c r="E10" s="27" t="s">
        <v>45</v>
      </c>
      <c r="F10" s="42" t="s">
        <v>26</v>
      </c>
      <c r="G10" s="49">
        <v>7787420</v>
      </c>
      <c r="H10" s="48">
        <v>6160000</v>
      </c>
      <c r="I10" s="39">
        <v>0.79099999999999993</v>
      </c>
      <c r="J10" s="43"/>
      <c r="K10" s="43"/>
      <c r="L10" s="43"/>
      <c r="M10" s="10"/>
      <c r="N10" s="18" t="str">
        <f t="shared" si="0"/>
        <v>表示</v>
      </c>
    </row>
    <row r="11" spans="1:14" ht="75" customHeight="1">
      <c r="A11" s="41" t="s">
        <v>46</v>
      </c>
      <c r="B11" s="38" t="s">
        <v>30</v>
      </c>
      <c r="C11" s="46">
        <v>44756</v>
      </c>
      <c r="D11" s="41" t="s">
        <v>47</v>
      </c>
      <c r="E11" s="27" t="s">
        <v>48</v>
      </c>
      <c r="F11" s="42" t="s">
        <v>33</v>
      </c>
      <c r="G11" s="49">
        <v>27812893</v>
      </c>
      <c r="H11" s="48">
        <v>26400000</v>
      </c>
      <c r="I11" s="39">
        <v>0.94920000000000004</v>
      </c>
      <c r="J11" s="43"/>
      <c r="K11" s="43"/>
      <c r="L11" s="43"/>
      <c r="M11" s="10"/>
      <c r="N11" s="18" t="str">
        <f t="shared" si="0"/>
        <v>表示</v>
      </c>
    </row>
    <row r="12" spans="1:14" ht="75" customHeight="1">
      <c r="A12" s="41" t="s">
        <v>49</v>
      </c>
      <c r="B12" s="38" t="s">
        <v>30</v>
      </c>
      <c r="C12" s="46">
        <v>44757</v>
      </c>
      <c r="D12" s="41" t="s">
        <v>50</v>
      </c>
      <c r="E12" s="27" t="s">
        <v>51</v>
      </c>
      <c r="F12" s="42" t="s">
        <v>33</v>
      </c>
      <c r="G12" s="49">
        <v>615104084</v>
      </c>
      <c r="H12" s="48">
        <v>572000000</v>
      </c>
      <c r="I12" s="39">
        <v>0.92989999999999995</v>
      </c>
      <c r="J12" s="43"/>
      <c r="K12" s="43"/>
      <c r="L12" s="43"/>
      <c r="M12" s="7"/>
      <c r="N12" s="18" t="str">
        <f t="shared" si="0"/>
        <v>表示</v>
      </c>
    </row>
    <row r="13" spans="1:14" ht="75" customHeight="1">
      <c r="A13" s="37" t="s">
        <v>52</v>
      </c>
      <c r="B13" s="38" t="s">
        <v>30</v>
      </c>
      <c r="C13" s="46">
        <v>44757</v>
      </c>
      <c r="D13" s="37" t="s">
        <v>53</v>
      </c>
      <c r="E13" s="20" t="s">
        <v>54</v>
      </c>
      <c r="F13" s="44" t="s">
        <v>33</v>
      </c>
      <c r="G13" s="47">
        <v>659119144</v>
      </c>
      <c r="H13" s="48">
        <v>608300000</v>
      </c>
      <c r="I13" s="39">
        <v>0.92290000000000005</v>
      </c>
      <c r="J13" s="40"/>
      <c r="K13" s="40"/>
      <c r="L13" s="40"/>
      <c r="M13" s="10"/>
      <c r="N13" s="18" t="str">
        <f t="shared" si="0"/>
        <v>表示</v>
      </c>
    </row>
    <row r="14" spans="1:14" ht="75" customHeight="1">
      <c r="A14" s="37" t="s">
        <v>55</v>
      </c>
      <c r="B14" s="38" t="s">
        <v>30</v>
      </c>
      <c r="C14" s="46">
        <v>44757</v>
      </c>
      <c r="D14" s="37" t="s">
        <v>56</v>
      </c>
      <c r="E14" s="20" t="s">
        <v>57</v>
      </c>
      <c r="F14" s="44" t="s">
        <v>33</v>
      </c>
      <c r="G14" s="47">
        <v>54567167</v>
      </c>
      <c r="H14" s="48">
        <v>46200000</v>
      </c>
      <c r="I14" s="39">
        <v>0.84670000000000001</v>
      </c>
      <c r="J14" s="43"/>
      <c r="K14" s="43"/>
      <c r="L14" s="43"/>
      <c r="M14" s="7"/>
      <c r="N14" s="18" t="str">
        <f t="shared" si="0"/>
        <v>表示</v>
      </c>
    </row>
    <row r="15" spans="1:14" ht="75" customHeight="1">
      <c r="A15" s="37" t="s">
        <v>58</v>
      </c>
      <c r="B15" s="38" t="s">
        <v>30</v>
      </c>
      <c r="C15" s="46">
        <v>44757</v>
      </c>
      <c r="D15" s="37" t="s">
        <v>59</v>
      </c>
      <c r="E15" s="27" t="s">
        <v>60</v>
      </c>
      <c r="F15" s="44" t="s">
        <v>33</v>
      </c>
      <c r="G15" s="49">
        <v>25295564</v>
      </c>
      <c r="H15" s="48">
        <v>19470000</v>
      </c>
      <c r="I15" s="39">
        <v>0.76969999999999994</v>
      </c>
      <c r="J15" s="40"/>
      <c r="K15" s="40"/>
      <c r="L15" s="40"/>
      <c r="M15" s="7"/>
      <c r="N15" s="18" t="str">
        <f t="shared" si="0"/>
        <v>表示</v>
      </c>
    </row>
    <row r="16" spans="1:14" ht="75" customHeight="1">
      <c r="A16" s="37" t="s">
        <v>61</v>
      </c>
      <c r="B16" s="38" t="s">
        <v>30</v>
      </c>
      <c r="C16" s="46">
        <v>44761</v>
      </c>
      <c r="D16" s="37" t="s">
        <v>62</v>
      </c>
      <c r="E16" s="27" t="s">
        <v>63</v>
      </c>
      <c r="F16" s="44" t="s">
        <v>33</v>
      </c>
      <c r="G16" s="49">
        <v>76104432</v>
      </c>
      <c r="H16" s="48">
        <v>73480000</v>
      </c>
      <c r="I16" s="39">
        <v>0.96550000000000002</v>
      </c>
      <c r="J16" s="40"/>
      <c r="K16" s="40"/>
      <c r="L16" s="40"/>
      <c r="M16" s="7"/>
      <c r="N16" s="18" t="str">
        <f t="shared" si="0"/>
        <v>表示</v>
      </c>
    </row>
    <row r="17" spans="1:14" ht="75" customHeight="1">
      <c r="A17" s="37" t="s">
        <v>64</v>
      </c>
      <c r="B17" s="38" t="s">
        <v>30</v>
      </c>
      <c r="C17" s="46">
        <v>44762</v>
      </c>
      <c r="D17" s="37" t="s">
        <v>65</v>
      </c>
      <c r="E17" s="27" t="s">
        <v>66</v>
      </c>
      <c r="F17" s="44" t="s">
        <v>33</v>
      </c>
      <c r="G17" s="49">
        <v>9917636</v>
      </c>
      <c r="H17" s="48">
        <v>9713000</v>
      </c>
      <c r="I17" s="39">
        <v>0.97939999999999994</v>
      </c>
      <c r="J17" s="40"/>
      <c r="K17" s="40"/>
      <c r="L17" s="40"/>
      <c r="M17" s="7"/>
      <c r="N17" s="18" t="str">
        <f t="shared" si="0"/>
        <v>表示</v>
      </c>
    </row>
    <row r="18" spans="1:14" ht="75" customHeight="1">
      <c r="A18" s="45" t="s">
        <v>67</v>
      </c>
      <c r="B18" s="38" t="s">
        <v>30</v>
      </c>
      <c r="C18" s="46">
        <v>44762</v>
      </c>
      <c r="D18" s="37" t="s">
        <v>38</v>
      </c>
      <c r="E18" s="27" t="s">
        <v>39</v>
      </c>
      <c r="F18" s="44" t="s">
        <v>33</v>
      </c>
      <c r="G18" s="49">
        <v>11958026</v>
      </c>
      <c r="H18" s="48">
        <v>11880000</v>
      </c>
      <c r="I18" s="39">
        <v>0.99349999999999994</v>
      </c>
      <c r="J18" s="40"/>
      <c r="K18" s="40"/>
      <c r="L18" s="40"/>
      <c r="M18" s="7"/>
      <c r="N18" s="18" t="str">
        <f t="shared" si="0"/>
        <v>表示</v>
      </c>
    </row>
    <row r="19" spans="1:14" ht="75" hidden="1" customHeight="1">
      <c r="A19" s="3"/>
      <c r="B19" s="4"/>
      <c r="C19" s="15"/>
      <c r="D19" s="3"/>
      <c r="E19" s="9"/>
      <c r="F19" s="11"/>
      <c r="G19" s="17"/>
      <c r="H19" s="16"/>
      <c r="I19" s="5"/>
      <c r="J19" s="6"/>
      <c r="K19" s="6"/>
      <c r="L19" s="6"/>
      <c r="M19" s="7"/>
      <c r="N19" s="18" t="str">
        <f t="shared" si="0"/>
        <v>非表示</v>
      </c>
    </row>
    <row r="20" spans="1:14" ht="75" hidden="1" customHeight="1">
      <c r="A20" s="3"/>
      <c r="B20" s="4"/>
      <c r="C20" s="15"/>
      <c r="D20" s="3"/>
      <c r="E20" s="9"/>
      <c r="F20" s="11"/>
      <c r="G20" s="17"/>
      <c r="H20" s="16"/>
      <c r="I20" s="5"/>
      <c r="J20" s="6"/>
      <c r="K20" s="6"/>
      <c r="L20" s="6"/>
      <c r="M20" s="7"/>
      <c r="N20" s="18" t="str">
        <f t="shared" si="0"/>
        <v>非表示</v>
      </c>
    </row>
    <row r="21" spans="1:14" hidden="1">
      <c r="A21" s="12"/>
      <c r="B21" s="13"/>
      <c r="C21" s="13"/>
      <c r="D21" s="13"/>
      <c r="E21" s="13"/>
      <c r="F21" s="13"/>
      <c r="G21" s="13"/>
      <c r="H21" s="13"/>
      <c r="I21" s="13"/>
      <c r="J21" s="13"/>
      <c r="K21" s="13"/>
      <c r="L21" s="13"/>
      <c r="M21" s="13"/>
    </row>
    <row r="22" spans="1:14" hidden="1">
      <c r="A22" s="12"/>
      <c r="B22" s="13"/>
      <c r="C22" s="13"/>
      <c r="D22" s="13"/>
      <c r="E22" s="13"/>
      <c r="F22" s="13"/>
      <c r="G22" s="13"/>
      <c r="H22" s="13"/>
      <c r="I22" s="13"/>
      <c r="J22" s="13"/>
      <c r="K22" s="13"/>
      <c r="L22" s="13"/>
      <c r="M22" s="13"/>
    </row>
    <row r="23" spans="1:14" hidden="1">
      <c r="A23" s="13"/>
      <c r="B23" s="13"/>
      <c r="C23" s="13"/>
      <c r="D23" s="13"/>
      <c r="E23" s="13"/>
      <c r="F23" s="13"/>
      <c r="G23" s="13"/>
      <c r="H23" s="13"/>
      <c r="I23" s="13"/>
      <c r="J23" s="13"/>
      <c r="K23" s="13"/>
      <c r="L23" s="13"/>
      <c r="M23" s="13"/>
    </row>
    <row r="24" spans="1:14" hidden="1">
      <c r="A24" s="13"/>
      <c r="B24" s="13"/>
      <c r="C24" s="13"/>
      <c r="D24" s="13"/>
      <c r="E24" s="13"/>
      <c r="F24" s="13"/>
      <c r="G24" s="13"/>
      <c r="H24" s="13"/>
      <c r="I24" s="13"/>
      <c r="J24" s="13"/>
      <c r="K24" s="13"/>
      <c r="L24" s="13"/>
      <c r="M24" s="13"/>
    </row>
    <row r="25" spans="1:14" hidden="1">
      <c r="A25" s="13"/>
      <c r="B25" s="13"/>
      <c r="C25" s="13"/>
      <c r="D25" s="13"/>
      <c r="E25" s="13"/>
      <c r="F25" s="13"/>
      <c r="G25" s="13"/>
      <c r="H25" s="13"/>
      <c r="I25" s="13"/>
      <c r="J25" s="13"/>
      <c r="K25" s="13"/>
      <c r="L25" s="13"/>
      <c r="M25" s="13"/>
    </row>
    <row r="26" spans="1:14" hidden="1">
      <c r="A26" s="13"/>
      <c r="B26" s="13"/>
      <c r="C26" s="13"/>
      <c r="D26" s="13"/>
      <c r="E26" s="13"/>
      <c r="F26" s="13"/>
      <c r="G26" s="13"/>
      <c r="H26" s="13"/>
      <c r="I26" s="13"/>
      <c r="J26" s="13"/>
      <c r="K26" s="13"/>
      <c r="L26" s="13"/>
      <c r="M26" s="13"/>
    </row>
    <row r="27" spans="1:14" hidden="1"/>
    <row r="28" spans="1:14" hidden="1"/>
    <row r="29" spans="1:14" hidden="1">
      <c r="J29" s="1" t="s">
        <v>15</v>
      </c>
      <c r="K29" s="1" t="s">
        <v>16</v>
      </c>
      <c r="N29" s="14" t="s">
        <v>23</v>
      </c>
    </row>
    <row r="30" spans="1:14" hidden="1">
      <c r="J30" s="1" t="s">
        <v>17</v>
      </c>
      <c r="K30" s="1" t="s">
        <v>18</v>
      </c>
      <c r="N30" s="14" t="s">
        <v>23</v>
      </c>
    </row>
    <row r="31" spans="1:14" hidden="1">
      <c r="J31" s="1" t="s">
        <v>19</v>
      </c>
      <c r="N31" s="14" t="s">
        <v>23</v>
      </c>
    </row>
    <row r="32" spans="1:14" hidden="1">
      <c r="J32" s="1" t="s">
        <v>20</v>
      </c>
      <c r="N32" s="14"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3 A8:A11" name="範囲1_1_12_1_2_3_2"/>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13 L8:L11">
      <formula1>$L$24:$L$26</formula1>
    </dataValidation>
    <dataValidation type="list" allowBlank="1" showInputMessage="1" showErrorMessage="1" sqref="F13 F8:F11">
      <formula1>#REF!</formula1>
    </dataValidation>
    <dataValidation type="list" showDropDown="1" showInputMessage="1" showErrorMessage="1" sqref="J29">
      <formula1>$K$28:$K$32</formula1>
    </dataValidation>
    <dataValidation type="list" allowBlank="1" showInputMessage="1" showErrorMessage="1" sqref="J5:J20">
      <formula1>$J$29:$J$32</formula1>
    </dataValidation>
    <dataValidation type="list" allowBlank="1" showInputMessage="1" showErrorMessage="1" sqref="K5:K2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2022-09-01T01:04:57Z</cp:lastPrinted>
  <dcterms:created xsi:type="dcterms:W3CDTF">2020-10-14T01:43:48Z</dcterms:created>
  <dcterms:modified xsi:type="dcterms:W3CDTF">2022-09-02T02:22:29Z</dcterms:modified>
</cp:coreProperties>
</file>