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2200" windowHeight="10695"/>
  </bookViews>
  <sheets>
    <sheet name="付紙様式第３" sheetId="10" r:id="rId1"/>
  </sheets>
  <definedNames>
    <definedName name="_xlnm._FilterDatabase" localSheetId="0" hidden="1">付紙様式第３!$N$1:$N$82</definedName>
    <definedName name="_xlnm.Print_Area" localSheetId="0">付紙様式第３!$A$1:$M$16</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10" l="1"/>
  <c r="N6" i="10"/>
  <c r="N7" i="10"/>
  <c r="N8" i="10"/>
  <c r="N9" i="10"/>
  <c r="N10" i="10"/>
  <c r="N11" i="10"/>
  <c r="N12" i="10"/>
  <c r="N13" i="10"/>
  <c r="N14" i="10"/>
  <c r="N15" i="10"/>
  <c r="N16" i="10"/>
  <c r="N17" i="10"/>
  <c r="N18" i="10"/>
  <c r="N19" i="10"/>
  <c r="N20" i="10"/>
  <c r="N21" i="10"/>
  <c r="N22" i="10"/>
  <c r="N23" i="10"/>
  <c r="N24" i="10"/>
  <c r="N25" i="10"/>
  <c r="N26"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<sst xmlns="http://schemas.openxmlformats.org/spreadsheetml/2006/main" count="75" uniqueCount="52">
  <si>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</si>
  <si>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</si>
  <si>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</si>
  <si>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</si>
  <si>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</si>
  <si>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</si>
  <si>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</si>
  <si>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</si>
  <si>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</si>
  <si>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</si>
  <si>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</si>
  <si>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</si>
  <si>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</si>
  <si>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</si>
  <si>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</si>
  <si>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</si>
  <si>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</si>
  <si>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</si>
  <si>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</si>
  <si>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</si>
  <si>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</si>
  <si>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</si>
  <si>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</si>
  <si>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</si>
  <si>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</si>
  <si>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厚木飛行場周辺(４)における住宅防音事業に係る事務手続補助等業務（その2）　 一式</t>
    <rPh sb="39" eb="41">
      <t>イッシキ</t>
    </rPh>
    <phoneticPr fontId="1"/>
  </si>
  <si>
    <t>相原総合事務所
神奈川県海老名市中央1丁目18番27号士業ﾋﾞﾙ</t>
    <phoneticPr fontId="1"/>
  </si>
  <si>
    <t>―</t>
    <phoneticPr fontId="1"/>
  </si>
  <si>
    <t>厚木飛行場周辺(４)における住宅防音事業に係る事務手続補助等業務（その4）　一式</t>
    <rPh sb="38" eb="40">
      <t>イッシキ</t>
    </rPh>
    <phoneticPr fontId="1"/>
  </si>
  <si>
    <t>18,307,960円</t>
    <rPh sb="10" eb="11">
      <t>エン</t>
    </rPh>
    <phoneticPr fontId="1"/>
  </si>
  <si>
    <t>厚木飛行場周辺(４)における住宅防音事業に係る事務手続補助等業務（その5）　一式</t>
    <rPh sb="38" eb="40">
      <t>イッシキ</t>
    </rPh>
    <phoneticPr fontId="1"/>
  </si>
  <si>
    <t>芝田行政書士事務所
静岡県静岡市駿河区中田3-1-10　　</t>
    <phoneticPr fontId="1"/>
  </si>
  <si>
    <t>28,979,940円</t>
    <rPh sb="10" eb="11">
      <t>エン</t>
    </rPh>
    <phoneticPr fontId="1"/>
  </si>
  <si>
    <t>20,928,075円</t>
    <rPh sb="10" eb="11">
      <t>エン</t>
    </rPh>
    <phoneticPr fontId="1"/>
  </si>
  <si>
    <t>厚木飛行場周辺(４)における住宅防音事業に係る事務手続補助等業務（その6）　一式</t>
    <phoneticPr fontId="1"/>
  </si>
  <si>
    <t>（同）KMOサポートオフィス　神奈川県秦野市曽屋3731-4</t>
    <phoneticPr fontId="1"/>
  </si>
  <si>
    <t>1021003004101</t>
    <phoneticPr fontId="1"/>
  </si>
  <si>
    <t>19,432,517円</t>
    <rPh sb="10" eb="11">
      <t>エン</t>
    </rPh>
    <phoneticPr fontId="1"/>
  </si>
  <si>
    <t>厚木飛行場周辺(４)における住宅防音事業に係る事務手続補助等業務（その7）　一式</t>
    <phoneticPr fontId="1"/>
  </si>
  <si>
    <t>芝田行政書士事務所
静岡県静岡市駿河区中田3-1-10</t>
    <phoneticPr fontId="1"/>
  </si>
  <si>
    <t>厚木飛行場周辺(４)航空機騒音度調査　一式</t>
    <rPh sb="15" eb="16">
      <t>ド</t>
    </rPh>
    <rPh sb="16" eb="18">
      <t>チョウサ</t>
    </rPh>
    <phoneticPr fontId="1"/>
  </si>
  <si>
    <t>5010601015011</t>
    <phoneticPr fontId="1"/>
  </si>
  <si>
    <t>一般競争入札
（総合評価）</t>
    <rPh sb="8" eb="12">
      <t>ソウゴウヒョウカ</t>
    </rPh>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</si>
  <si>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ヤマノ</t>
    </rPh>
    <rPh sb="21" eb="22">
      <t>トオル</t>
    </rPh>
    <rPh sb="23" eb="27">
      <t>カナガワケン</t>
    </rPh>
    <rPh sb="27" eb="30">
      <t>ヨコハマシ</t>
    </rPh>
    <rPh sb="30" eb="32">
      <t>ナカク</t>
    </rPh>
    <rPh sb="32" eb="33">
      <t>キタ</t>
    </rPh>
    <rPh sb="33" eb="34">
      <t>ナカ</t>
    </rPh>
    <rPh sb="34" eb="35">
      <t>トオ</t>
    </rPh>
    <phoneticPr fontId="1"/>
  </si>
  <si>
    <t>有限会社佐藤薬局
神奈川県三浦市三崎3-4-11</t>
    <rPh sb="0" eb="2">
      <t>ユウゲン</t>
    </rPh>
    <rPh sb="2" eb="4">
      <t>カイシャ</t>
    </rPh>
    <rPh sb="4" eb="6">
      <t>サトウ</t>
    </rPh>
    <rPh sb="6" eb="8">
      <t>ヤッキョク</t>
    </rPh>
    <rPh sb="9" eb="13">
      <t>カナガワケン</t>
    </rPh>
    <rPh sb="13" eb="16">
      <t>ミウラシ</t>
    </rPh>
    <rPh sb="16" eb="18">
      <t>ミサキ</t>
    </rPh>
    <phoneticPr fontId="1"/>
  </si>
  <si>
    <t>4021002071494</t>
  </si>
  <si>
    <t>支出負担行為担当官
南関東防衛局長
山野　徹
神奈川県横浜市中区北仲通5-57</t>
    <rPh sb="0" eb="9">
      <t>シシュツフタンコウイタントウカン</t>
    </rPh>
    <rPh sb="10" eb="16">
      <t>ミナミカントウボウエイキョク</t>
    </rPh>
    <rPh sb="16" eb="17">
      <t>チョウ</t>
    </rPh>
    <rPh sb="18" eb="20">
      <t>ヤマノ</t>
    </rPh>
    <rPh sb="21" eb="22">
      <t>トオル</t>
    </rPh>
    <rPh sb="23" eb="27">
      <t>カナガワケン</t>
    </rPh>
    <rPh sb="27" eb="30">
      <t>ヨコハマシ</t>
    </rPh>
    <rPh sb="30" eb="32">
      <t>ナカク</t>
    </rPh>
    <rPh sb="32" eb="34">
      <t>キタナカ</t>
    </rPh>
    <rPh sb="34" eb="35">
      <t>トオ</t>
    </rPh>
    <phoneticPr fontId="1"/>
  </si>
  <si>
    <t>7020001057320</t>
    <phoneticPr fontId="1"/>
  </si>
  <si>
    <t>南関東防衛局管内（４）駐留軍等労働者救急薬品購入
一式</t>
    <rPh sb="18" eb="20">
      <t>キュウキュウ</t>
    </rPh>
    <rPh sb="20" eb="22">
      <t>ヤクヒン</t>
    </rPh>
    <rPh sb="22" eb="24">
      <t>コウニュウ</t>
    </rPh>
    <rPh sb="25" eb="27">
      <t>イッシキ</t>
    </rPh>
    <phoneticPr fontId="1"/>
  </si>
  <si>
    <r>
      <t xml:space="preserve">株式会社みなと鑑定
</t>
    </r>
    <r>
      <rPr>
        <sz val="9"/>
        <rFont val="ＭＳ 明朝"/>
        <family val="1"/>
        <charset val="128"/>
      </rPr>
      <t>神奈川県横浜市中区本町6-52</t>
    </r>
    <rPh sb="0" eb="4">
      <t>カブシキガイシャ</t>
    </rPh>
    <rPh sb="7" eb="9">
      <t>カンテイ</t>
    </rPh>
    <rPh sb="10" eb="14">
      <t>カナガワケン</t>
    </rPh>
    <rPh sb="14" eb="17">
      <t>ヨコハマシ</t>
    </rPh>
    <rPh sb="17" eb="19">
      <t>ナカク</t>
    </rPh>
    <rPh sb="19" eb="21">
      <t>ホンマチ</t>
    </rPh>
    <phoneticPr fontId="1"/>
  </si>
  <si>
    <r>
      <t xml:space="preserve">相模原住宅地区（４）不動産鑑定評価業務
</t>
    </r>
    <r>
      <rPr>
        <sz val="9"/>
        <rFont val="ＭＳ 明朝"/>
        <family val="1"/>
        <charset val="128"/>
      </rPr>
      <t>一式</t>
    </r>
    <rPh sb="0" eb="7">
      <t>サガミハラジュウタクチク</t>
    </rPh>
    <rPh sb="10" eb="15">
      <t>フドウサンカンテイ</t>
    </rPh>
    <rPh sb="15" eb="17">
      <t>ヒョウカ</t>
    </rPh>
    <rPh sb="17" eb="19">
      <t>ギョウム</t>
    </rPh>
    <rPh sb="20" eb="22">
      <t>イッシキ</t>
    </rPh>
    <phoneticPr fontId="1"/>
  </si>
  <si>
    <t>日本音響エンジニアリング株式会社
東京都墨田区緑1-21-10</t>
    <rPh sb="0" eb="2">
      <t>ニホン</t>
    </rPh>
    <rPh sb="2" eb="4">
      <t>オンキョウ</t>
    </rPh>
    <rPh sb="12" eb="16">
      <t>カブシキガイシャ</t>
    </rPh>
    <rPh sb="17" eb="20">
      <t>トウキョウト</t>
    </rPh>
    <rPh sb="20" eb="23">
      <t>スミダク</t>
    </rPh>
    <rPh sb="23" eb="24">
      <t>ミドリ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</si>
</sst>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円&quot;"/>
    <numFmt numFmtId="180"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50">
    <xf numFmtId="0" fontId="0" fillId="0" borderId="0" xfId="0">
      <alignment vertical="center"/>
    </xf>
    <xf numFmtId="0" fontId="5" fillId="0" borderId="0" xfId="0" applyFont="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10" fontId="7" fillId="0" borderId="1" xfId="3" applyNumberFormat="1" applyFont="1" applyFill="1" applyBorder="1" applyAlignment="1">
      <alignment horizontal="right" vertical="center" wrapText="1"/>
    </xf>
    <xf numFmtId="0" fontId="5" fillId="0" borderId="1" xfId="0" applyFont="1" applyBorder="1">
      <alignment vertical="center"/>
    </xf>
    <xf numFmtId="0" fontId="8" fillId="0" borderId="1" xfId="3" applyFont="1" applyFill="1" applyBorder="1" applyAlignment="1">
      <alignment vertical="center" wrapText="1"/>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9" fillId="0" borderId="0" xfId="0" applyFont="1" applyFill="1">
      <alignment vertical="center"/>
    </xf>
    <xf numFmtId="0" fontId="10" fillId="0" borderId="1" xfId="0" applyFont="1" applyBorder="1" applyAlignment="1">
      <alignment horizontal="center" vertical="center"/>
    </xf>
    <xf numFmtId="0" fontId="11" fillId="0" borderId="1" xfId="3" applyFont="1" applyFill="1" applyBorder="1" applyAlignment="1">
      <alignment horizontal="center" vertical="center" wrapText="1" shrinkToFit="1"/>
    </xf>
    <xf numFmtId="10" fontId="10" fillId="0" borderId="1" xfId="3" applyNumberFormat="1" applyFont="1" applyFill="1" applyBorder="1" applyAlignment="1">
      <alignment horizontal="right" vertical="center" wrapText="1"/>
    </xf>
    <xf numFmtId="0" fontId="10" fillId="0" borderId="1" xfId="3"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1" xfId="3" applyFont="1" applyFill="1" applyBorder="1" applyAlignment="1">
      <alignment vertical="center" wrapText="1"/>
    </xf>
    <xf numFmtId="58" fontId="10" fillId="0" borderId="1" xfId="3" applyNumberFormat="1" applyFont="1" applyFill="1" applyBorder="1" applyAlignment="1">
      <alignment horizontal="center" vertical="center" wrapText="1"/>
    </xf>
    <xf numFmtId="0" fontId="10"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10" fillId="0" borderId="1" xfId="1" applyNumberFormat="1" applyFont="1" applyFill="1" applyBorder="1" applyAlignment="1">
      <alignment horizontal="right" vertical="center" wrapText="1"/>
    </xf>
    <xf numFmtId="0" fontId="10" fillId="0" borderId="1" xfId="0" applyFont="1" applyBorder="1">
      <alignment vertical="center"/>
    </xf>
    <xf numFmtId="0" fontId="10"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7" fontId="7" fillId="0" borderId="1" xfId="1" applyNumberFormat="1" applyFont="1" applyFill="1" applyBorder="1" applyAlignment="1">
      <alignment horizontal="right" vertical="center" wrapText="1"/>
    </xf>
    <xf numFmtId="180" fontId="3" fillId="2" borderId="2" xfId="4" applyNumberFormat="1" applyFont="1" applyFill="1" applyBorder="1" applyAlignment="1">
      <alignment horizontal="center" vertical="center"/>
    </xf>
    <xf numFmtId="0" fontId="7" fillId="0" borderId="1" xfId="3" applyFont="1" applyFill="1" applyBorder="1" applyAlignment="1">
      <alignment horizontal="center" vertical="center" wrapText="1"/>
    </xf>
    <xf numFmtId="58" fontId="8" fillId="0"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0" fontId="6" fillId="0" borderId="1" xfId="3" applyFont="1" applyFill="1" applyBorder="1" applyAlignment="1">
      <alignment horizontal="left" vertical="center" wrapText="1"/>
    </xf>
    <xf numFmtId="0" fontId="7" fillId="2" borderId="1" xfId="3" applyFont="1" applyFill="1" applyBorder="1" applyAlignment="1">
      <alignment horizontal="left" vertical="center" wrapText="1"/>
    </xf>
    <xf numFmtId="58" fontId="7" fillId="2" borderId="1" xfId="3"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77" fontId="6" fillId="0" borderId="4" xfId="0" applyNumberFormat="1" applyFont="1" applyFill="1" applyBorder="1" applyAlignment="1">
      <alignment horizontal="right" vertical="center" wrapText="1"/>
    </xf>
    <xf numFmtId="10" fontId="6" fillId="0" borderId="4" xfId="0"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49" fontId="6" fillId="0" borderId="1" xfId="3" applyNumberFormat="1" applyFont="1" applyFill="1" applyBorder="1" applyAlignment="1">
      <alignment horizontal="right" vertical="center" wrapText="1"/>
    </xf>
    <xf numFmtId="0" fontId="6" fillId="0" borderId="4" xfId="0" quotePrefix="1" applyFont="1" applyFill="1" applyBorder="1" applyAlignment="1">
      <alignment horizontal="right" vertical="center" wrapText="1"/>
    </xf>
    <xf numFmtId="49" fontId="7" fillId="0" borderId="1"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2"/>
  <sheetViews>
    <sheetView tabSelected="1" view="pageBreakPreview" zoomScaleNormal="100" zoomScaleSheetLayoutView="100" workbookViewId="0">
      <selection activeCell="N1" sqref="N1:N1048576"/>
    </sheetView>
  </sheetViews>
  <sheetFormatPr defaultRowHeight="13.5"/>
  <cols>
    <col min="1" max="1" width="27.87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7" customWidth="1"/>
    <col min="14" max="14" width="9.5" style="7" hidden="1" customWidth="1"/>
    <col min="15" max="16384" width="9" style="1"/>
  </cols>
  <sheetData>
    <row r="1" spans="1:14" ht="32.1" customHeight="1">
      <c r="A1" s="46" t="s">
        <v>20</v>
      </c>
      <c r="B1" s="47"/>
      <c r="C1" s="47"/>
      <c r="D1" s="47"/>
      <c r="E1" s="47"/>
      <c r="F1" s="47"/>
      <c r="G1" s="47"/>
      <c r="H1" s="47"/>
      <c r="I1" s="47"/>
      <c r="J1" s="47"/>
      <c r="K1" s="47"/>
      <c r="L1" s="47"/>
      <c r="M1" s="47"/>
      <c r="N1" s="7" t="s">
        <v>21</v>
      </c>
    </row>
    <row r="2" spans="1:14">
      <c r="N2" s="7" t="s">
        <v>22</v>
      </c>
    </row>
    <row r="3" spans="1:14" ht="52.5" customHeight="1">
      <c r="A3" s="45" t="s">
        <v>19</v>
      </c>
      <c r="B3" s="45" t="s">
        <v>0</v>
      </c>
      <c r="C3" s="45" t="s">
        <v>1</v>
      </c>
      <c r="D3" s="45" t="s">
        <v>2</v>
      </c>
      <c r="E3" s="48" t="s">
        <v>3</v>
      </c>
      <c r="F3" s="45" t="s">
        <v>4</v>
      </c>
      <c r="G3" s="45" t="s">
        <v>5</v>
      </c>
      <c r="H3" s="45" t="s">
        <v>6</v>
      </c>
      <c r="I3" s="44" t="s">
        <v>7</v>
      </c>
      <c r="J3" s="44" t="s">
        <v>8</v>
      </c>
      <c r="K3" s="44"/>
      <c r="L3" s="44"/>
      <c r="M3" s="45" t="s">
        <v>9</v>
      </c>
      <c r="N3" s="7" t="s">
        <v>22</v>
      </c>
    </row>
    <row r="4" spans="1:14" ht="37.5" customHeight="1">
      <c r="A4" s="45"/>
      <c r="B4" s="45"/>
      <c r="C4" s="45"/>
      <c r="D4" s="45"/>
      <c r="E4" s="49"/>
      <c r="F4" s="45"/>
      <c r="G4" s="45"/>
      <c r="H4" s="45"/>
      <c r="I4" s="44"/>
      <c r="J4" s="24" t="s">
        <v>10</v>
      </c>
      <c r="K4" s="24" t="s">
        <v>11</v>
      </c>
      <c r="L4" s="24" t="s">
        <v>18</v>
      </c>
      <c r="M4" s="45"/>
      <c r="N4" s="26" t="s">
        <v>22</v>
      </c>
    </row>
    <row r="5" spans="1:14" ht="90" customHeight="1">
      <c r="A5" s="32" t="s">
        <v>50</v>
      </c>
      <c r="B5" s="32" t="s">
        <v>46</v>
      </c>
      <c r="C5" s="30">
        <v>44720</v>
      </c>
      <c r="D5" s="31" t="s">
        <v>49</v>
      </c>
      <c r="E5" s="41" t="s">
        <v>47</v>
      </c>
      <c r="F5" s="19" t="s">
        <v>24</v>
      </c>
      <c r="G5" s="39">
        <v>1798500</v>
      </c>
      <c r="H5" s="39">
        <v>176000</v>
      </c>
      <c r="I5" s="40">
        <v>9.7900000000000001E-2</v>
      </c>
      <c r="J5" s="12"/>
      <c r="K5" s="5"/>
      <c r="L5" s="5"/>
      <c r="M5" s="11"/>
      <c r="N5" s="26" t="str">
        <f>IF(H5&gt;0,"表示","非表示")</f>
        <v>表示</v>
      </c>
    </row>
    <row r="6" spans="1:14" ht="90" customHeight="1">
      <c r="A6" s="32" t="s">
        <v>25</v>
      </c>
      <c r="B6" s="32" t="s">
        <v>46</v>
      </c>
      <c r="C6" s="28">
        <v>44726</v>
      </c>
      <c r="D6" s="6" t="s">
        <v>26</v>
      </c>
      <c r="E6" s="29" t="s">
        <v>27</v>
      </c>
      <c r="F6" s="27" t="s">
        <v>24</v>
      </c>
      <c r="G6" s="25">
        <v>28979940</v>
      </c>
      <c r="H6" s="25">
        <v>19179820</v>
      </c>
      <c r="I6" s="4">
        <v>0.66180000000000005</v>
      </c>
      <c r="J6" s="12"/>
      <c r="K6" s="5"/>
      <c r="L6" s="5"/>
      <c r="M6" s="11"/>
      <c r="N6" s="26" t="str">
        <f t="shared" ref="N6:N26" si="0">IF(H6&gt;0,"表示","非表示")</f>
        <v>表示</v>
      </c>
    </row>
    <row r="7" spans="1:14" ht="90" customHeight="1">
      <c r="A7" s="32" t="s">
        <v>28</v>
      </c>
      <c r="B7" s="32" t="s">
        <v>46</v>
      </c>
      <c r="C7" s="28">
        <v>44726</v>
      </c>
      <c r="D7" s="6" t="s">
        <v>26</v>
      </c>
      <c r="E7" s="29" t="s">
        <v>27</v>
      </c>
      <c r="F7" s="27" t="s">
        <v>24</v>
      </c>
      <c r="G7" s="25">
        <v>28979940</v>
      </c>
      <c r="H7" s="25" t="s">
        <v>29</v>
      </c>
      <c r="I7" s="4">
        <v>0.63170000000000004</v>
      </c>
      <c r="J7" s="16"/>
      <c r="K7" s="22"/>
      <c r="L7" s="22"/>
      <c r="M7" s="11"/>
      <c r="N7" s="26" t="str">
        <f t="shared" si="0"/>
        <v>表示</v>
      </c>
    </row>
    <row r="8" spans="1:14" ht="90" customHeight="1">
      <c r="A8" s="32" t="s">
        <v>30</v>
      </c>
      <c r="B8" s="32" t="s">
        <v>46</v>
      </c>
      <c r="C8" s="28">
        <v>44727</v>
      </c>
      <c r="D8" s="6" t="s">
        <v>31</v>
      </c>
      <c r="E8" s="29" t="s">
        <v>27</v>
      </c>
      <c r="F8" s="27" t="s">
        <v>24</v>
      </c>
      <c r="G8" s="25" t="s">
        <v>32</v>
      </c>
      <c r="H8" s="25" t="s">
        <v>33</v>
      </c>
      <c r="I8" s="4">
        <v>0.72219999999999995</v>
      </c>
      <c r="J8" s="23"/>
      <c r="K8" s="22"/>
      <c r="L8" s="22"/>
      <c r="M8" s="11"/>
      <c r="N8" s="26" t="str">
        <f t="shared" si="0"/>
        <v>表示</v>
      </c>
    </row>
    <row r="9" spans="1:14" ht="90" customHeight="1">
      <c r="A9" s="3" t="s">
        <v>34</v>
      </c>
      <c r="B9" s="32" t="s">
        <v>46</v>
      </c>
      <c r="C9" s="28">
        <v>44727</v>
      </c>
      <c r="D9" s="6" t="s">
        <v>35</v>
      </c>
      <c r="E9" s="43" t="s">
        <v>36</v>
      </c>
      <c r="F9" s="27" t="s">
        <v>24</v>
      </c>
      <c r="G9" s="25" t="s">
        <v>32</v>
      </c>
      <c r="H9" s="25" t="s">
        <v>37</v>
      </c>
      <c r="I9" s="4">
        <v>0.67059999999999997</v>
      </c>
      <c r="J9" s="12"/>
      <c r="K9" s="5"/>
      <c r="L9" s="5"/>
      <c r="M9" s="11"/>
      <c r="N9" s="26" t="str">
        <f t="shared" si="0"/>
        <v>表示</v>
      </c>
    </row>
    <row r="10" spans="1:14" ht="90" customHeight="1">
      <c r="A10" s="3" t="s">
        <v>38</v>
      </c>
      <c r="B10" s="32" t="s">
        <v>46</v>
      </c>
      <c r="C10" s="28">
        <v>44727</v>
      </c>
      <c r="D10" s="6" t="s">
        <v>39</v>
      </c>
      <c r="E10" s="29" t="s">
        <v>27</v>
      </c>
      <c r="F10" s="27" t="s">
        <v>24</v>
      </c>
      <c r="G10" s="25">
        <v>28979940</v>
      </c>
      <c r="H10" s="25" t="s">
        <v>33</v>
      </c>
      <c r="I10" s="4">
        <v>0.72219999999999995</v>
      </c>
      <c r="J10" s="12"/>
      <c r="K10" s="5"/>
      <c r="L10" s="5"/>
      <c r="M10" s="11"/>
      <c r="N10" s="26" t="str">
        <f t="shared" si="0"/>
        <v>表示</v>
      </c>
    </row>
    <row r="11" spans="1:14" ht="90" customHeight="1">
      <c r="A11" s="3" t="s">
        <v>40</v>
      </c>
      <c r="B11" s="32" t="s">
        <v>46</v>
      </c>
      <c r="C11" s="28">
        <v>44732</v>
      </c>
      <c r="D11" s="2" t="s">
        <v>51</v>
      </c>
      <c r="E11" s="43" t="s">
        <v>41</v>
      </c>
      <c r="F11" s="27" t="s">
        <v>42</v>
      </c>
      <c r="G11" s="25">
        <v>75135075</v>
      </c>
      <c r="H11" s="25">
        <v>62700000</v>
      </c>
      <c r="I11" s="4">
        <v>0.83450000000000002</v>
      </c>
      <c r="J11" s="12"/>
      <c r="K11" s="5"/>
      <c r="L11" s="5"/>
      <c r="M11" s="11"/>
      <c r="N11" s="26" t="str">
        <f t="shared" si="0"/>
        <v>表示</v>
      </c>
    </row>
    <row r="12" spans="1:14" ht="90" customHeight="1">
      <c r="A12" s="35" t="s">
        <v>48</v>
      </c>
      <c r="B12" s="33" t="s">
        <v>43</v>
      </c>
      <c r="C12" s="34">
        <v>44741</v>
      </c>
      <c r="D12" s="35" t="s">
        <v>44</v>
      </c>
      <c r="E12" s="42" t="s">
        <v>45</v>
      </c>
      <c r="F12" s="38" t="s">
        <v>24</v>
      </c>
      <c r="G12" s="36">
        <v>1232792</v>
      </c>
      <c r="H12" s="36">
        <v>1220780</v>
      </c>
      <c r="I12" s="37">
        <v>0.99025626383039478</v>
      </c>
      <c r="J12" s="12"/>
      <c r="K12" s="5"/>
      <c r="L12" s="5"/>
      <c r="M12" s="11"/>
      <c r="N12" s="26" t="str">
        <f t="shared" si="0"/>
        <v>表示</v>
      </c>
    </row>
    <row r="13" spans="1:14" ht="90" hidden="1" customHeight="1">
      <c r="A13" s="19"/>
      <c r="B13" s="18"/>
      <c r="C13" s="17"/>
      <c r="D13" s="16"/>
      <c r="E13" s="15"/>
      <c r="F13" s="14"/>
      <c r="G13" s="21"/>
      <c r="H13" s="21"/>
      <c r="I13" s="13"/>
      <c r="J13" s="12"/>
      <c r="K13" s="5"/>
      <c r="L13" s="5"/>
      <c r="M13" s="11"/>
      <c r="N13" s="26" t="str">
        <f t="shared" si="0"/>
        <v>非表示</v>
      </c>
    </row>
    <row r="14" spans="1:14" ht="90" hidden="1" customHeight="1">
      <c r="A14" s="19"/>
      <c r="B14" s="18"/>
      <c r="C14" s="17"/>
      <c r="D14" s="16"/>
      <c r="E14" s="15"/>
      <c r="F14" s="14"/>
      <c r="G14" s="21"/>
      <c r="H14" s="21"/>
      <c r="I14" s="13"/>
      <c r="J14" s="12"/>
      <c r="K14" s="5"/>
      <c r="L14" s="5"/>
      <c r="M14" s="11"/>
      <c r="N14" s="26" t="str">
        <f t="shared" si="0"/>
        <v>非表示</v>
      </c>
    </row>
    <row r="15" spans="1:14" ht="90" hidden="1" customHeight="1">
      <c r="A15" s="19"/>
      <c r="B15" s="18"/>
      <c r="C15" s="17"/>
      <c r="D15" s="16"/>
      <c r="E15" s="15"/>
      <c r="F15" s="14"/>
      <c r="G15" s="21"/>
      <c r="H15" s="21"/>
      <c r="I15" s="13"/>
      <c r="J15" s="12"/>
      <c r="K15" s="5"/>
      <c r="L15" s="5"/>
      <c r="M15" s="11"/>
      <c r="N15" s="26" t="str">
        <f t="shared" si="0"/>
        <v>非表示</v>
      </c>
    </row>
    <row r="16" spans="1:14" ht="90" hidden="1" customHeight="1">
      <c r="A16" s="19"/>
      <c r="B16" s="18"/>
      <c r="C16" s="17"/>
      <c r="D16" s="16"/>
      <c r="E16" s="15"/>
      <c r="F16" s="14"/>
      <c r="G16" s="21"/>
      <c r="H16" s="21"/>
      <c r="I16" s="13"/>
      <c r="J16" s="12"/>
      <c r="K16" s="5"/>
      <c r="L16" s="5"/>
      <c r="M16" s="11"/>
      <c r="N16" s="26" t="str">
        <f t="shared" si="0"/>
        <v>非表示</v>
      </c>
    </row>
    <row r="17" spans="1:14" ht="90" hidden="1" customHeight="1">
      <c r="A17" s="19"/>
      <c r="B17" s="18"/>
      <c r="C17" s="17"/>
      <c r="D17" s="16"/>
      <c r="E17" s="15"/>
      <c r="F17" s="14"/>
      <c r="G17" s="21"/>
      <c r="H17" s="21"/>
      <c r="I17" s="13"/>
      <c r="J17" s="12"/>
      <c r="K17" s="5"/>
      <c r="L17" s="5"/>
      <c r="M17" s="11"/>
      <c r="N17" s="26" t="str">
        <f t="shared" si="0"/>
        <v>非表示</v>
      </c>
    </row>
    <row r="18" spans="1:14" ht="90" hidden="1" customHeight="1">
      <c r="A18" s="19"/>
      <c r="B18" s="18"/>
      <c r="C18" s="17"/>
      <c r="D18" s="16"/>
      <c r="E18" s="15"/>
      <c r="F18" s="14"/>
      <c r="G18" s="21"/>
      <c r="H18" s="21"/>
      <c r="I18" s="13"/>
      <c r="J18" s="12"/>
      <c r="K18" s="5"/>
      <c r="L18" s="5"/>
      <c r="M18" s="11"/>
      <c r="N18" s="26" t="str">
        <f t="shared" si="0"/>
        <v>非表示</v>
      </c>
    </row>
    <row r="19" spans="1:14" ht="90" hidden="1" customHeight="1">
      <c r="A19" s="19"/>
      <c r="B19" s="18"/>
      <c r="C19" s="17"/>
      <c r="D19" s="16"/>
      <c r="E19" s="15"/>
      <c r="F19" s="14"/>
      <c r="G19" s="21"/>
      <c r="H19" s="21"/>
      <c r="I19" s="13"/>
      <c r="J19" s="12"/>
      <c r="K19" s="5"/>
      <c r="L19" s="5"/>
      <c r="M19" s="11"/>
      <c r="N19" s="26" t="str">
        <f t="shared" si="0"/>
        <v>非表示</v>
      </c>
    </row>
    <row r="20" spans="1:14" ht="90" hidden="1" customHeight="1">
      <c r="A20" s="19"/>
      <c r="B20" s="18"/>
      <c r="C20" s="17"/>
      <c r="D20" s="16"/>
      <c r="E20" s="15"/>
      <c r="F20" s="14"/>
      <c r="G20" s="21"/>
      <c r="H20" s="21"/>
      <c r="I20" s="13"/>
      <c r="J20" s="12"/>
      <c r="K20" s="5"/>
      <c r="L20" s="5"/>
      <c r="M20" s="11"/>
      <c r="N20" s="26" t="str">
        <f t="shared" si="0"/>
        <v>非表示</v>
      </c>
    </row>
    <row r="21" spans="1:14" ht="90" hidden="1" customHeight="1">
      <c r="A21" s="19"/>
      <c r="B21" s="18"/>
      <c r="C21" s="17"/>
      <c r="D21" s="16"/>
      <c r="E21" s="15"/>
      <c r="F21" s="14"/>
      <c r="G21" s="21"/>
      <c r="H21" s="21"/>
      <c r="I21" s="13"/>
      <c r="J21" s="12"/>
      <c r="K21" s="5"/>
      <c r="L21" s="5"/>
      <c r="M21" s="11"/>
      <c r="N21" s="26" t="str">
        <f t="shared" si="0"/>
        <v>非表示</v>
      </c>
    </row>
    <row r="22" spans="1:14" ht="90" hidden="1" customHeight="1">
      <c r="A22" s="19"/>
      <c r="B22" s="18"/>
      <c r="C22" s="17"/>
      <c r="D22" s="16"/>
      <c r="E22" s="15"/>
      <c r="F22" s="14"/>
      <c r="G22" s="21"/>
      <c r="H22" s="21"/>
      <c r="I22" s="13"/>
      <c r="J22" s="12"/>
      <c r="K22" s="5"/>
      <c r="L22" s="20"/>
      <c r="M22" s="11"/>
      <c r="N22" s="26" t="str">
        <f t="shared" si="0"/>
        <v>非表示</v>
      </c>
    </row>
    <row r="23" spans="1:14" ht="90" hidden="1" customHeight="1">
      <c r="A23" s="19"/>
      <c r="B23" s="18"/>
      <c r="C23" s="17"/>
      <c r="D23" s="16"/>
      <c r="E23" s="15"/>
      <c r="F23" s="14"/>
      <c r="G23" s="21"/>
      <c r="H23" s="21"/>
      <c r="I23" s="13"/>
      <c r="J23" s="12"/>
      <c r="K23" s="5"/>
      <c r="L23" s="5"/>
      <c r="M23" s="11"/>
      <c r="N23" s="26" t="str">
        <f t="shared" si="0"/>
        <v>非表示</v>
      </c>
    </row>
    <row r="24" spans="1:14" ht="90" hidden="1" customHeight="1">
      <c r="A24" s="19"/>
      <c r="B24" s="18"/>
      <c r="C24" s="17"/>
      <c r="D24" s="16"/>
      <c r="E24" s="15"/>
      <c r="F24" s="14"/>
      <c r="G24" s="21"/>
      <c r="H24" s="21"/>
      <c r="I24" s="13"/>
      <c r="J24" s="12"/>
      <c r="K24" s="5"/>
      <c r="L24" s="5"/>
      <c r="M24" s="11"/>
      <c r="N24" s="26" t="str">
        <f t="shared" si="0"/>
        <v>非表示</v>
      </c>
    </row>
    <row r="25" spans="1:14" ht="90" hidden="1" customHeight="1">
      <c r="A25" s="19"/>
      <c r="B25" s="18"/>
      <c r="C25" s="17"/>
      <c r="D25" s="16"/>
      <c r="E25" s="15"/>
      <c r="F25" s="14"/>
      <c r="G25" s="21"/>
      <c r="H25" s="21"/>
      <c r="I25" s="13"/>
      <c r="J25" s="12"/>
      <c r="K25" s="5"/>
      <c r="L25" s="20"/>
      <c r="M25" s="11"/>
      <c r="N25" s="26" t="str">
        <f t="shared" si="0"/>
        <v>非表示</v>
      </c>
    </row>
    <row r="26" spans="1:14" ht="90" hidden="1" customHeight="1">
      <c r="A26" s="19"/>
      <c r="B26" s="18"/>
      <c r="C26" s="17"/>
      <c r="D26" s="16"/>
      <c r="E26" s="15"/>
      <c r="F26" s="14"/>
      <c r="G26" s="21"/>
      <c r="H26" s="21"/>
      <c r="I26" s="13"/>
      <c r="J26" s="12"/>
      <c r="K26" s="5"/>
      <c r="L26" s="5"/>
      <c r="M26" s="11"/>
      <c r="N26" s="26" t="str">
        <f t="shared" si="0"/>
        <v>非表示</v>
      </c>
    </row>
    <row r="27" spans="1:14" ht="90" hidden="1" customHeight="1">
      <c r="A27" s="19"/>
      <c r="B27" s="18"/>
      <c r="C27" s="17"/>
      <c r="D27" s="16"/>
      <c r="E27" s="15"/>
      <c r="F27" s="14"/>
      <c r="G27" s="21"/>
      <c r="H27" s="21"/>
      <c r="I27" s="13"/>
      <c r="J27" s="12"/>
      <c r="K27" s="5"/>
      <c r="L27" s="5"/>
      <c r="M27" s="11"/>
      <c r="N27" s="26" t="str">
        <f>IF(H27&gt;0,"表示","非表示")</f>
        <v>非表示</v>
      </c>
    </row>
    <row r="28" spans="1:14" hidden="1">
      <c r="A28" s="10"/>
      <c r="B28" s="9"/>
      <c r="C28" s="8"/>
      <c r="D28" s="8"/>
      <c r="E28" s="8"/>
      <c r="F28" s="8"/>
      <c r="G28" s="9"/>
      <c r="H28" s="8"/>
      <c r="I28" s="8"/>
      <c r="J28" s="8"/>
    </row>
    <row r="29" spans="1:14" hidden="1">
      <c r="J29" s="1" t="s">
        <v>12</v>
      </c>
      <c r="K29" s="1" t="s">
        <v>13</v>
      </c>
      <c r="N29" s="7" t="s">
        <v>23</v>
      </c>
    </row>
    <row r="30" spans="1:14" hidden="1">
      <c r="J30" s="1" t="s">
        <v>14</v>
      </c>
      <c r="K30" s="1" t="s">
        <v>15</v>
      </c>
      <c r="N30" s="7" t="s">
        <v>23</v>
      </c>
    </row>
    <row r="31" spans="1:14" hidden="1">
      <c r="J31" s="1" t="s">
        <v>16</v>
      </c>
      <c r="N31" s="7" t="s">
        <v>23</v>
      </c>
    </row>
    <row r="32" spans="1:14" hidden="1">
      <c r="J32" s="1" t="s">
        <v>17</v>
      </c>
      <c r="N32" s="7"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sheetData>
  <autoFilter ref="N1:N82">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29">
      <formula1>$K$27:$K$31</formula1>
    </dataValidation>
    <dataValidation type="list" allowBlank="1" showInputMessage="1" showErrorMessage="1" sqref="J5:J27">
      <formula1>$J$29:$J$32</formula1>
    </dataValidation>
    <dataValidation type="list" allowBlank="1" showInputMessage="1" showErrorMessage="1" sqref="K5:K27">
      <formula1>$K$29:$K$30</formula1>
    </dataValidation>
  </dataValidations>
  <printOptions horizontalCentered="1"/>
  <pageMargins left="0.51181102362204722" right="0.31496062992125984" top="0.55118110236220474" bottom="0.15748031496062992" header="0.31496062992125984" footer="0.31496062992125984"/>
  <pageSetup paperSize="9" scale="74"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2022-08-05T01:17:13Z</cp:lastPrinted>
  <dcterms:created xsi:type="dcterms:W3CDTF">2020-10-14T01:43:48Z</dcterms:created>
  <dcterms:modified xsi:type="dcterms:W3CDTF">2022-08-05T01:30:05Z</dcterms:modified>
</cp:coreProperties>
</file>