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付紙様式第１!$N$1:$N$82</definedName>
    <definedName name="_xlnm.Print_Area" localSheetId="0">付紙様式第１!$A$1:$M$19</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5" i="8"/>
  <c r="I11" i="8"/>
  <c r="I6" i="8"/>
  <c r="I5" i="8"/>
  <c r="I12" i="8"/>
  <c r="I10" i="8"/>
  <c r="I9" i="8"/>
  <c r="I8" i="8"/>
  <c r="I7" i="8"/>
  <c r="N7" i="8" l="1"/>
  <c r="N8" i="8" l="1"/>
  <c r="N9" i="8"/>
  <c r="N10" i="8"/>
  <c r="N11" i="8"/>
  <c r="N12" i="8"/>
  <c r="N13" i="8"/>
  <c r="N14" i="8"/>
  <c r="N15" i="8"/>
  <c r="N16" i="8"/>
  <c r="N17" i="8"/>
  <c r="N18" i="8"/>
  <c r="N19"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<sst xmlns="http://schemas.openxmlformats.org/spreadsheetml/2006/main" count="61" uniqueCount="38">
  <si>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</si>
  <si>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</si>
  <si>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</si>
  <si>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</si>
  <si>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</si>
  <si>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</si>
  <si>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</si>
  <si>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</si>
  <si>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</si>
  <si>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</si>
  <si>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</si>
  <si>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</si>
  <si>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</si>
  <si>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</si>
  <si>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</si>
  <si>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</si>
  <si>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</si>
  <si>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</si>
  <si>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</si>
  <si>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</si>
  <si>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</si>
  <si>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</si>
  <si>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</si>
  <si>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</si>
  <si>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</si>
  <si>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根岸住宅地区（４）除草等工事
令和4年5月27日から令和5年3月24日
除草、低木剪定、高木剪定等</t>
    <rPh sb="0" eb="6">
      <t>ネギシジュウタクチク</t>
    </rPh>
    <rPh sb="9" eb="14">
      <t>ジョソウトウコウジ</t>
    </rPh>
    <rPh sb="15" eb="17">
      <t>レイワ</t>
    </rPh>
    <rPh sb="18" eb="19">
      <t>ネン</t>
    </rPh>
    <rPh sb="20" eb="21">
      <t>ガツ</t>
    </rPh>
    <rPh sb="23" eb="24">
      <t>ヒ</t>
    </rPh>
    <rPh sb="26" eb="28">
      <t>レイワ</t>
    </rPh>
    <rPh sb="29" eb="30">
      <t>ネン</t>
    </rPh>
    <rPh sb="31" eb="32">
      <t>ガツ</t>
    </rPh>
    <rPh sb="34" eb="35">
      <t>ヒ</t>
    </rPh>
    <rPh sb="36" eb="38">
      <t>ジョソウ</t>
    </rPh>
    <rPh sb="39" eb="41">
      <t>テイボク</t>
    </rPh>
    <rPh sb="41" eb="43">
      <t>センテイ</t>
    </rPh>
    <rPh sb="44" eb="46">
      <t>コウボク</t>
    </rPh>
    <rPh sb="46" eb="48">
      <t>センテイ</t>
    </rPh>
    <rPh sb="48" eb="49">
      <t>トウ</t>
    </rPh>
    <phoneticPr fontId="1"/>
  </si>
  <si>
    <t>支出負担行為担当官
南関東防衛局長
山野　徹
神奈川県横浜市中区北仲通5-57</t>
    <rPh sb="0" eb="9">
      <t>シシュツフタンコウイタントウカン</t>
    </rPh>
    <rPh sb="10" eb="16">
      <t>ミナミカントウボウエイキョク</t>
    </rPh>
    <rPh sb="16" eb="17">
      <t>チョウ</t>
    </rPh>
    <rPh sb="18" eb="20">
      <t>ヤマノ</t>
    </rPh>
    <rPh sb="21" eb="22">
      <t>トオル</t>
    </rPh>
    <rPh sb="23" eb="32">
      <t>カナガワケンヨコハマシナカク</t>
    </rPh>
    <rPh sb="32" eb="34">
      <t>キタナカ</t>
    </rPh>
    <rPh sb="34" eb="35">
      <t>トオ</t>
    </rPh>
    <phoneticPr fontId="1"/>
  </si>
  <si>
    <t>生駒植木(株)
神奈川県横浜市戸塚区小雀町1805</t>
    <rPh sb="0" eb="4">
      <t>イコマウエキ</t>
    </rPh>
    <rPh sb="5" eb="6">
      <t>カブ</t>
    </rPh>
    <rPh sb="8" eb="12">
      <t>カナガワケン</t>
    </rPh>
    <rPh sb="12" eb="15">
      <t>ヨコハマシ</t>
    </rPh>
    <rPh sb="15" eb="18">
      <t>トツカク</t>
    </rPh>
    <rPh sb="18" eb="20">
      <t>コスズメ</t>
    </rPh>
    <rPh sb="20" eb="21">
      <t>マチ</t>
    </rPh>
    <phoneticPr fontId="1"/>
  </si>
  <si>
    <t>（株）志村緑地
神奈川県相模原市中央区田名5663</t>
    <rPh sb="0" eb="3">
      <t>カブ</t>
    </rPh>
    <rPh sb="3" eb="7">
      <t>シムラリョクチ</t>
    </rPh>
    <rPh sb="8" eb="12">
      <t>カナガワケン</t>
    </rPh>
    <rPh sb="12" eb="15">
      <t>サガミハラ</t>
    </rPh>
    <rPh sb="15" eb="16">
      <t>シ</t>
    </rPh>
    <rPh sb="16" eb="19">
      <t>チュウオウク</t>
    </rPh>
    <rPh sb="19" eb="21">
      <t>タナ</t>
    </rPh>
    <phoneticPr fontId="1"/>
  </si>
  <si>
    <t>浜松造園事業協同組合
静岡県浜松市西区大山町339</t>
    <rPh sb="0" eb="6">
      <t>ハママツゾウエンジギョウ</t>
    </rPh>
    <rPh sb="6" eb="8">
      <t>キョウドウ</t>
    </rPh>
    <rPh sb="8" eb="10">
      <t>クミアイ</t>
    </rPh>
    <rPh sb="11" eb="14">
      <t>シズオカケン</t>
    </rPh>
    <rPh sb="14" eb="17">
      <t>ハママツシ</t>
    </rPh>
    <rPh sb="17" eb="19">
      <t>ニシク</t>
    </rPh>
    <rPh sb="19" eb="22">
      <t>オオヤマチョウ</t>
    </rPh>
    <phoneticPr fontId="1"/>
  </si>
  <si>
    <t>(有)荻造園工事
静岡県浜松市西区呉松町2383-1</t>
    <rPh sb="0" eb="3">
      <t>ユウゲンガイシャ</t>
    </rPh>
    <rPh sb="3" eb="6">
      <t>オギゾウエン</t>
    </rPh>
    <rPh sb="6" eb="8">
      <t>コウジ</t>
    </rPh>
    <rPh sb="9" eb="12">
      <t>シズオカケン</t>
    </rPh>
    <rPh sb="12" eb="15">
      <t>ハママツシ</t>
    </rPh>
    <rPh sb="15" eb="17">
      <t>ニシク</t>
    </rPh>
    <rPh sb="17" eb="18">
      <t>クレ</t>
    </rPh>
    <rPh sb="18" eb="19">
      <t>マツ</t>
    </rPh>
    <rPh sb="19" eb="20">
      <t>マチ</t>
    </rPh>
    <phoneticPr fontId="1"/>
  </si>
  <si>
    <t>旧上瀬谷通信施設外（４）除草等工事
令和4年5月31日から令和4年12月23日
除草、高木伐採、木柵復旧等</t>
    <rPh sb="18" eb="20">
      <t>レイワ</t>
    </rPh>
    <rPh sb="21" eb="22">
      <t>ネン</t>
    </rPh>
    <rPh sb="23" eb="24">
      <t>ガツ</t>
    </rPh>
    <rPh sb="26" eb="27">
      <t>ヒ</t>
    </rPh>
    <rPh sb="29" eb="31">
      <t>レイワ</t>
    </rPh>
    <rPh sb="32" eb="33">
      <t>ネン</t>
    </rPh>
    <rPh sb="35" eb="36">
      <t>ガツ</t>
    </rPh>
    <rPh sb="38" eb="39">
      <t>ヒ</t>
    </rPh>
    <rPh sb="40" eb="42">
      <t>ジョソウ</t>
    </rPh>
    <rPh sb="43" eb="45">
      <t>コウボク</t>
    </rPh>
    <rPh sb="45" eb="47">
      <t>バッサイ</t>
    </rPh>
    <rPh sb="48" eb="50">
      <t>モクサク</t>
    </rPh>
    <rPh sb="50" eb="52">
      <t>フッキュウ</t>
    </rPh>
    <rPh sb="52" eb="53">
      <t>トウ</t>
    </rPh>
    <phoneticPr fontId="1"/>
  </si>
  <si>
    <t>厚木飛行場周辺地区（４）緑地帯撫育管理等工事（その１）
令和4年5月17日から令和5年2月24日
除草、高木伐採</t>
    <rPh sb="0" eb="5">
      <t>アツギヒコウジョウ</t>
    </rPh>
    <rPh sb="5" eb="9">
      <t>シュウヘンチク</t>
    </rPh>
    <rPh sb="12" eb="15">
      <t>リョクチタイ</t>
    </rPh>
    <rPh sb="15" eb="20">
      <t>ブイクカンリトウ</t>
    </rPh>
    <rPh sb="20" eb="22">
      <t>コウジ</t>
    </rPh>
    <rPh sb="28" eb="30">
      <t>レイワ</t>
    </rPh>
    <rPh sb="31" eb="32">
      <t>ネン</t>
    </rPh>
    <rPh sb="33" eb="34">
      <t>ガツ</t>
    </rPh>
    <rPh sb="36" eb="37">
      <t>ヒ</t>
    </rPh>
    <rPh sb="39" eb="41">
      <t>レイワ</t>
    </rPh>
    <rPh sb="42" eb="43">
      <t>ネン</t>
    </rPh>
    <rPh sb="44" eb="45">
      <t>ガツ</t>
    </rPh>
    <rPh sb="47" eb="48">
      <t>ヒ</t>
    </rPh>
    <rPh sb="49" eb="51">
      <t>ジョソウ</t>
    </rPh>
    <rPh sb="52" eb="54">
      <t>コウボク</t>
    </rPh>
    <rPh sb="54" eb="56">
      <t>バッサイ</t>
    </rPh>
    <phoneticPr fontId="1"/>
  </si>
  <si>
    <t>厚木飛行場周辺地区（４）緑地帯撫育管理等工事（その２）
令和4年5月17日から令和5年2月24日
除草、低木伐採、高木伐採</t>
    <rPh sb="12" eb="15">
      <t>リョクチタイ</t>
    </rPh>
    <rPh sb="28" eb="30">
      <t>レイワ</t>
    </rPh>
    <rPh sb="31" eb="32">
      <t>ネン</t>
    </rPh>
    <rPh sb="33" eb="34">
      <t>ガツ</t>
    </rPh>
    <rPh sb="36" eb="37">
      <t>ヒ</t>
    </rPh>
    <rPh sb="39" eb="41">
      <t>レイワ</t>
    </rPh>
    <rPh sb="42" eb="43">
      <t>ネン</t>
    </rPh>
    <rPh sb="44" eb="45">
      <t>ガツ</t>
    </rPh>
    <rPh sb="47" eb="48">
      <t>ヒ</t>
    </rPh>
    <rPh sb="49" eb="51">
      <t>ジョソウ</t>
    </rPh>
    <rPh sb="52" eb="54">
      <t>テイボク</t>
    </rPh>
    <rPh sb="54" eb="56">
      <t>バッサイ</t>
    </rPh>
    <rPh sb="57" eb="59">
      <t>コウボク</t>
    </rPh>
    <rPh sb="59" eb="61">
      <t>バッサイ</t>
    </rPh>
    <phoneticPr fontId="1"/>
  </si>
  <si>
    <t>厚木飛行場周辺地区（４）緑地帯撫育管理等工事（その３）
令和4年5月17日から令和5年2月24日
除草、高木伐採</t>
    <rPh sb="0" eb="5">
      <t>アツギヒコウジョウ</t>
    </rPh>
    <rPh sb="5" eb="9">
      <t>シュウヘンチク</t>
    </rPh>
    <rPh sb="12" eb="15">
      <t>リョクチタイ</t>
    </rPh>
    <rPh sb="15" eb="20">
      <t>ブイクカンリトウ</t>
    </rPh>
    <rPh sb="20" eb="22">
      <t>コウジ</t>
    </rPh>
    <phoneticPr fontId="1"/>
  </si>
  <si>
    <t>厚木飛行場周辺地区（４）緑地帯撫育管理等工事（その４）
令和4年5月17日から令和5年2月24日
除草、防草シート設置</t>
    <rPh sb="0" eb="5">
      <t>アツギヒコウジョウ</t>
    </rPh>
    <rPh sb="5" eb="9">
      <t>シュウヘンチク</t>
    </rPh>
    <rPh sb="12" eb="15">
      <t>リョクチタイ</t>
    </rPh>
    <rPh sb="15" eb="20">
      <t>ブイクカンリトウ</t>
    </rPh>
    <rPh sb="20" eb="22">
      <t>コウジ</t>
    </rPh>
    <rPh sb="52" eb="54">
      <t>ボウソウ</t>
    </rPh>
    <rPh sb="57" eb="59">
      <t>セッチ</t>
    </rPh>
    <phoneticPr fontId="1"/>
  </si>
  <si>
    <t>浜松飛行場周辺地区（４）緑地帯撫育管理等工事（その１）
令和4年5月16日から令和5年2月24日
除草、高木伐採</t>
    <rPh sb="0" eb="2">
      <t>ハママツ</t>
    </rPh>
    <rPh sb="2" eb="5">
      <t>ヒコウジョウ</t>
    </rPh>
    <rPh sb="5" eb="9">
      <t>シュウヘンチク</t>
    </rPh>
    <rPh sb="12" eb="15">
      <t>リョクチタイ</t>
    </rPh>
    <rPh sb="15" eb="20">
      <t>ブイクカンリトウ</t>
    </rPh>
    <rPh sb="20" eb="22">
      <t>コウジ</t>
    </rPh>
    <rPh sb="28" eb="30">
      <t>レイワ</t>
    </rPh>
    <rPh sb="31" eb="32">
      <t>ネン</t>
    </rPh>
    <rPh sb="33" eb="34">
      <t>ガツ</t>
    </rPh>
    <rPh sb="36" eb="37">
      <t>ヒ</t>
    </rPh>
    <rPh sb="39" eb="41">
      <t>レイワ</t>
    </rPh>
    <rPh sb="42" eb="43">
      <t>ネン</t>
    </rPh>
    <rPh sb="44" eb="45">
      <t>ガツ</t>
    </rPh>
    <rPh sb="47" eb="48">
      <t>ヒ</t>
    </rPh>
    <rPh sb="49" eb="51">
      <t>ジョソウ</t>
    </rPh>
    <rPh sb="52" eb="56">
      <t>コウボクバッサイ</t>
    </rPh>
    <phoneticPr fontId="1"/>
  </si>
  <si>
    <t>浜松飛行場周辺地区（４）緑地帯撫育管理等工事（その２）
令和4年5月16日から令和5年2月24日
除草、高木伐採</t>
    <rPh sb="0" eb="2">
      <t>ハママツ</t>
    </rPh>
    <rPh sb="2" eb="5">
      <t>ヒコウジョウ</t>
    </rPh>
    <rPh sb="5" eb="9">
      <t>シュウヘンチク</t>
    </rPh>
    <rPh sb="12" eb="15">
      <t>リョクチタイ</t>
    </rPh>
    <rPh sb="15" eb="20">
      <t>ブイクカンリトウ</t>
    </rPh>
    <rPh sb="20" eb="22">
      <t>コウジ</t>
    </rPh>
    <rPh sb="28" eb="30">
      <t>レイワ</t>
    </rPh>
    <rPh sb="31" eb="32">
      <t>ネン</t>
    </rPh>
    <rPh sb="33" eb="34">
      <t>ガツ</t>
    </rPh>
    <rPh sb="36" eb="37">
      <t>ヒ</t>
    </rPh>
    <rPh sb="39" eb="41">
      <t>レイワ</t>
    </rPh>
    <rPh sb="42" eb="43">
      <t>ネン</t>
    </rPh>
    <rPh sb="44" eb="45">
      <t>ガツ</t>
    </rPh>
    <rPh sb="47" eb="48">
      <t>ヒ</t>
    </rPh>
    <rPh sb="49" eb="51">
      <t>ジョソウ</t>
    </rPh>
    <rPh sb="52" eb="56">
      <t>コウボクバッサイ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</si>
</sst>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60">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5"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7" fillId="0" borderId="1" xfId="3" applyFont="1" applyFill="1" applyBorder="1" applyAlignment="1">
      <alignment vertical="center" wrapText="1"/>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7" fillId="0" borderId="5" xfId="3"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N82"/>
  <sheetViews>
    <sheetView tabSelected="1" view="pageBreakPreview" zoomScaleNormal="100" zoomScaleSheetLayoutView="100" workbookViewId="0">
      <pane xSplit="1" ySplit="4" topLeftCell="B5" activePane="bottomRight" state="frozen"/>
      <selection activeCell="N18" sqref="N18"/>
      <selection pane="topRight" activeCell="N18" sqref="N18"/>
      <selection pane="bottomLeft" activeCell="N18" sqref="N18"/>
      <selection pane="bottomRight" activeCell="Q5" sqref="Q5"/>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4" hidden="1" customWidth="1"/>
    <col min="15" max="16384" width="9" style="1"/>
  </cols>
  <sheetData>
    <row r="1" spans="1:14" ht="39.4" customHeight="1">
      <c r="A1" s="54" t="s">
        <v>0</v>
      </c>
      <c r="B1" s="55"/>
      <c r="C1" s="55"/>
      <c r="D1" s="55"/>
      <c r="E1" s="55"/>
      <c r="F1" s="55"/>
      <c r="G1" s="55"/>
      <c r="H1" s="55"/>
      <c r="I1" s="55"/>
      <c r="J1" s="55"/>
      <c r="K1" s="55"/>
      <c r="L1" s="55"/>
      <c r="M1" s="55"/>
      <c r="N1" s="14" t="s">
        <v>21</v>
      </c>
    </row>
    <row r="2" spans="1:14">
      <c r="N2" s="14" t="s">
        <v>22</v>
      </c>
    </row>
    <row r="3" spans="1:14" ht="68.099999999999994" customHeight="1">
      <c r="A3" s="53" t="s">
        <v>1</v>
      </c>
      <c r="B3" s="53" t="s">
        <v>2</v>
      </c>
      <c r="C3" s="53" t="s">
        <v>3</v>
      </c>
      <c r="D3" s="53" t="s">
        <v>4</v>
      </c>
      <c r="E3" s="57" t="s">
        <v>5</v>
      </c>
      <c r="F3" s="53" t="s">
        <v>6</v>
      </c>
      <c r="G3" s="53" t="s">
        <v>7</v>
      </c>
      <c r="H3" s="53" t="s">
        <v>8</v>
      </c>
      <c r="I3" s="52" t="s">
        <v>9</v>
      </c>
      <c r="J3" s="52" t="s">
        <v>10</v>
      </c>
      <c r="K3" s="52"/>
      <c r="L3" s="52"/>
      <c r="M3" s="53" t="s">
        <v>11</v>
      </c>
      <c r="N3" s="14" t="s">
        <v>22</v>
      </c>
    </row>
    <row r="4" spans="1:14" ht="38.25" customHeight="1">
      <c r="A4" s="56"/>
      <c r="B4" s="56"/>
      <c r="C4" s="56"/>
      <c r="D4" s="56"/>
      <c r="E4" s="58"/>
      <c r="F4" s="56"/>
      <c r="G4" s="56"/>
      <c r="H4" s="56"/>
      <c r="I4" s="59"/>
      <c r="J4" s="2" t="s">
        <v>12</v>
      </c>
      <c r="K4" s="2" t="s">
        <v>13</v>
      </c>
      <c r="L4" s="2" t="s">
        <v>14</v>
      </c>
      <c r="M4" s="53"/>
      <c r="N4" s="18" t="s">
        <v>22</v>
      </c>
    </row>
    <row r="5" spans="1:14" s="34" customFormat="1" ht="75" customHeight="1">
      <c r="A5" s="44" t="s">
        <v>36</v>
      </c>
      <c r="B5" s="37" t="s">
        <v>26</v>
      </c>
      <c r="C5" s="45">
        <v>44694</v>
      </c>
      <c r="D5" s="36" t="s">
        <v>29</v>
      </c>
      <c r="E5" s="49">
        <v>9080405000521</v>
      </c>
      <c r="F5" s="39" t="s">
        <v>24</v>
      </c>
      <c r="G5" s="46">
        <v>12762858</v>
      </c>
      <c r="H5" s="47">
        <v>11880000</v>
      </c>
      <c r="I5" s="40">
        <f t="shared" ref="I5:I6" si="0">H5/G5</f>
        <v>0.93082599524338516</v>
      </c>
      <c r="J5" s="35"/>
      <c r="K5" s="35"/>
      <c r="L5" s="35"/>
      <c r="M5" s="41"/>
      <c r="N5" s="50" t="str">
        <f t="shared" ref="N5:N19" si="1">IF(H5&gt;0,"表示","非表示")</f>
        <v>表示</v>
      </c>
    </row>
    <row r="6" spans="1:14" s="34" customFormat="1" ht="75" customHeight="1">
      <c r="A6" s="51" t="s">
        <v>37</v>
      </c>
      <c r="B6" s="37" t="s">
        <v>26</v>
      </c>
      <c r="C6" s="45">
        <v>44694</v>
      </c>
      <c r="D6" s="42" t="s">
        <v>30</v>
      </c>
      <c r="E6" s="43">
        <v>6080402001748</v>
      </c>
      <c r="F6" s="39" t="s">
        <v>24</v>
      </c>
      <c r="G6" s="48">
        <v>9996933</v>
      </c>
      <c r="H6" s="47">
        <v>9130000</v>
      </c>
      <c r="I6" s="40">
        <f t="shared" si="0"/>
        <v>0.91328010300759244</v>
      </c>
      <c r="J6" s="35"/>
      <c r="K6" s="35"/>
      <c r="L6" s="35"/>
      <c r="M6" s="41"/>
      <c r="N6" s="50" t="str">
        <f t="shared" si="1"/>
        <v>表示</v>
      </c>
    </row>
    <row r="7" spans="1:14" s="19" customFormat="1" ht="75" customHeight="1">
      <c r="A7" s="44" t="s">
        <v>32</v>
      </c>
      <c r="B7" s="37" t="s">
        <v>26</v>
      </c>
      <c r="C7" s="45">
        <v>44697</v>
      </c>
      <c r="D7" s="42" t="s">
        <v>28</v>
      </c>
      <c r="E7" s="43">
        <v>5021001012572</v>
      </c>
      <c r="F7" s="39" t="s">
        <v>24</v>
      </c>
      <c r="G7" s="48">
        <v>3564849</v>
      </c>
      <c r="H7" s="47">
        <v>1676400</v>
      </c>
      <c r="I7" s="40">
        <f t="shared" ref="I7:I12" si="2">H7/G7</f>
        <v>0.47025834754852169</v>
      </c>
      <c r="J7" s="25"/>
      <c r="K7" s="25"/>
      <c r="L7" s="26"/>
      <c r="M7" s="27"/>
      <c r="N7" s="33" t="str">
        <f t="shared" si="1"/>
        <v>表示</v>
      </c>
    </row>
    <row r="8" spans="1:14" ht="75" customHeight="1">
      <c r="A8" s="44" t="s">
        <v>33</v>
      </c>
      <c r="B8" s="37" t="s">
        <v>26</v>
      </c>
      <c r="C8" s="45">
        <v>44697</v>
      </c>
      <c r="D8" s="42" t="s">
        <v>28</v>
      </c>
      <c r="E8" s="43">
        <v>5021001012572</v>
      </c>
      <c r="F8" s="39" t="s">
        <v>24</v>
      </c>
      <c r="G8" s="48">
        <v>6636872</v>
      </c>
      <c r="H8" s="47">
        <v>3289000</v>
      </c>
      <c r="I8" s="40">
        <f t="shared" si="2"/>
        <v>0.49556477810631272</v>
      </c>
      <c r="J8" s="6"/>
      <c r="K8" s="6"/>
      <c r="L8" s="6"/>
      <c r="M8" s="7"/>
      <c r="N8" s="18" t="str">
        <f t="shared" si="1"/>
        <v>表示</v>
      </c>
    </row>
    <row r="9" spans="1:14" ht="75" customHeight="1">
      <c r="A9" s="51" t="s">
        <v>34</v>
      </c>
      <c r="B9" s="37" t="s">
        <v>26</v>
      </c>
      <c r="C9" s="45">
        <v>44697</v>
      </c>
      <c r="D9" s="42" t="s">
        <v>28</v>
      </c>
      <c r="E9" s="43">
        <v>5021001012572</v>
      </c>
      <c r="F9" s="39" t="s">
        <v>24</v>
      </c>
      <c r="G9" s="48">
        <v>8457488</v>
      </c>
      <c r="H9" s="47">
        <v>4524300</v>
      </c>
      <c r="I9" s="40">
        <f t="shared" si="2"/>
        <v>0.53494607382239268</v>
      </c>
      <c r="J9" s="6"/>
      <c r="K9" s="6"/>
      <c r="L9" s="6"/>
      <c r="M9" s="7"/>
      <c r="N9" s="18" t="str">
        <f t="shared" si="1"/>
        <v>表示</v>
      </c>
    </row>
    <row r="10" spans="1:14" ht="75" customHeight="1">
      <c r="A10" s="51" t="s">
        <v>35</v>
      </c>
      <c r="B10" s="37" t="s">
        <v>26</v>
      </c>
      <c r="C10" s="45">
        <v>44697</v>
      </c>
      <c r="D10" s="42" t="s">
        <v>28</v>
      </c>
      <c r="E10" s="43">
        <v>5021001012572</v>
      </c>
      <c r="F10" s="39" t="s">
        <v>24</v>
      </c>
      <c r="G10" s="48">
        <v>8616351</v>
      </c>
      <c r="H10" s="47">
        <v>4873000</v>
      </c>
      <c r="I10" s="40">
        <f t="shared" si="2"/>
        <v>0.56555263359164454</v>
      </c>
      <c r="J10" s="28"/>
      <c r="K10" s="28"/>
      <c r="L10" s="28"/>
      <c r="M10" s="29"/>
      <c r="N10" s="18" t="str">
        <f t="shared" si="1"/>
        <v>表示</v>
      </c>
    </row>
    <row r="11" spans="1:14" ht="75" customHeight="1">
      <c r="A11" s="36" t="s">
        <v>25</v>
      </c>
      <c r="B11" s="37" t="s">
        <v>26</v>
      </c>
      <c r="C11" s="45">
        <v>44707</v>
      </c>
      <c r="D11" s="36" t="s">
        <v>27</v>
      </c>
      <c r="E11" s="38">
        <v>6020001007061</v>
      </c>
      <c r="F11" s="39" t="s">
        <v>24</v>
      </c>
      <c r="G11" s="46">
        <v>43953280</v>
      </c>
      <c r="H11" s="47">
        <v>23782000</v>
      </c>
      <c r="I11" s="40">
        <f>H11/G11</f>
        <v>0.54107452276599155</v>
      </c>
      <c r="J11" s="9"/>
      <c r="K11" s="9"/>
      <c r="L11" s="9"/>
      <c r="M11" s="10"/>
      <c r="N11" s="18" t="str">
        <f t="shared" si="1"/>
        <v>表示</v>
      </c>
    </row>
    <row r="12" spans="1:14" ht="75" customHeight="1">
      <c r="A12" s="36" t="s">
        <v>31</v>
      </c>
      <c r="B12" s="37" t="s">
        <v>26</v>
      </c>
      <c r="C12" s="45">
        <v>44711</v>
      </c>
      <c r="D12" s="36" t="s">
        <v>27</v>
      </c>
      <c r="E12" s="38">
        <v>6020001007061</v>
      </c>
      <c r="F12" s="39" t="s">
        <v>24</v>
      </c>
      <c r="G12" s="46">
        <v>114824354</v>
      </c>
      <c r="H12" s="47">
        <v>46893000.000000007</v>
      </c>
      <c r="I12" s="40">
        <f t="shared" si="2"/>
        <v>0.40838897295254983</v>
      </c>
      <c r="J12" s="9"/>
      <c r="K12" s="9"/>
      <c r="L12" s="9"/>
      <c r="M12" s="10"/>
      <c r="N12" s="18" t="str">
        <f t="shared" si="1"/>
        <v>表示</v>
      </c>
    </row>
    <row r="13" spans="1:14" ht="75" hidden="1" customHeight="1">
      <c r="A13" s="20"/>
      <c r="B13" s="21"/>
      <c r="C13" s="30"/>
      <c r="D13" s="20"/>
      <c r="E13" s="22"/>
      <c r="F13" s="23"/>
      <c r="G13" s="31"/>
      <c r="H13" s="32"/>
      <c r="I13" s="24"/>
      <c r="J13" s="6"/>
      <c r="K13" s="6"/>
      <c r="L13" s="6"/>
      <c r="M13" s="7"/>
      <c r="N13" s="18" t="str">
        <f t="shared" si="1"/>
        <v>非表示</v>
      </c>
    </row>
    <row r="14" spans="1:14" ht="75" hidden="1" customHeight="1">
      <c r="A14" s="3"/>
      <c r="B14" s="4"/>
      <c r="C14" s="15"/>
      <c r="D14" s="3"/>
      <c r="E14" s="8"/>
      <c r="F14" s="11"/>
      <c r="G14" s="17"/>
      <c r="H14" s="16"/>
      <c r="I14" s="5"/>
      <c r="J14" s="6"/>
      <c r="K14" s="6"/>
      <c r="L14" s="6"/>
      <c r="M14" s="7"/>
      <c r="N14" s="18" t="str">
        <f t="shared" si="1"/>
        <v>非表示</v>
      </c>
    </row>
    <row r="15" spans="1:14" ht="75" hidden="1" customHeight="1">
      <c r="A15" s="3"/>
      <c r="B15" s="4"/>
      <c r="C15" s="15"/>
      <c r="D15" s="3"/>
      <c r="E15" s="8"/>
      <c r="F15" s="11"/>
      <c r="G15" s="17"/>
      <c r="H15" s="16"/>
      <c r="I15" s="5"/>
      <c r="J15" s="6"/>
      <c r="K15" s="6"/>
      <c r="L15" s="6"/>
      <c r="M15" s="7"/>
      <c r="N15" s="18" t="str">
        <f t="shared" si="1"/>
        <v>非表示</v>
      </c>
    </row>
    <row r="16" spans="1:14" ht="75" hidden="1" customHeight="1">
      <c r="A16" s="3"/>
      <c r="B16" s="4"/>
      <c r="C16" s="15"/>
      <c r="D16" s="3"/>
      <c r="E16" s="8"/>
      <c r="F16" s="11"/>
      <c r="G16" s="17"/>
      <c r="H16" s="16"/>
      <c r="I16" s="5"/>
      <c r="J16" s="6"/>
      <c r="K16" s="6"/>
      <c r="L16" s="6"/>
      <c r="M16" s="7"/>
      <c r="N16" s="18" t="str">
        <f t="shared" si="1"/>
        <v>非表示</v>
      </c>
    </row>
    <row r="17" spans="1:14" ht="75" hidden="1" customHeight="1">
      <c r="A17" s="3"/>
      <c r="B17" s="4"/>
      <c r="C17" s="15"/>
      <c r="D17" s="3"/>
      <c r="E17" s="8"/>
      <c r="F17" s="11"/>
      <c r="G17" s="17"/>
      <c r="H17" s="16"/>
      <c r="I17" s="5"/>
      <c r="J17" s="6"/>
      <c r="K17" s="6"/>
      <c r="L17" s="6"/>
      <c r="M17" s="7"/>
      <c r="N17" s="18" t="str">
        <f t="shared" si="1"/>
        <v>非表示</v>
      </c>
    </row>
    <row r="18" spans="1:14" ht="75" hidden="1" customHeight="1">
      <c r="A18" s="3"/>
      <c r="B18" s="4"/>
      <c r="C18" s="15"/>
      <c r="D18" s="3"/>
      <c r="E18" s="8"/>
      <c r="F18" s="11"/>
      <c r="G18" s="17"/>
      <c r="H18" s="16"/>
      <c r="I18" s="5"/>
      <c r="J18" s="6"/>
      <c r="K18" s="6"/>
      <c r="L18" s="6"/>
      <c r="M18" s="7"/>
      <c r="N18" s="18" t="str">
        <f t="shared" si="1"/>
        <v>非表示</v>
      </c>
    </row>
    <row r="19" spans="1:14" ht="75" hidden="1" customHeight="1">
      <c r="A19" s="3"/>
      <c r="B19" s="4"/>
      <c r="C19" s="15"/>
      <c r="D19" s="3"/>
      <c r="E19" s="8"/>
      <c r="F19" s="11"/>
      <c r="G19" s="17"/>
      <c r="H19" s="16"/>
      <c r="I19" s="5"/>
      <c r="J19" s="6"/>
      <c r="K19" s="6"/>
      <c r="L19" s="6"/>
      <c r="M19" s="7"/>
      <c r="N19" s="18" t="str">
        <f t="shared" si="1"/>
        <v>非表示</v>
      </c>
    </row>
    <row r="20" spans="1:14" hidden="1">
      <c r="A20" s="12"/>
      <c r="B20" s="13"/>
      <c r="C20" s="13"/>
      <c r="D20" s="13"/>
      <c r="E20" s="13"/>
      <c r="F20" s="13"/>
      <c r="G20" s="13"/>
      <c r="H20" s="13"/>
      <c r="I20" s="13"/>
      <c r="J20" s="13"/>
      <c r="K20" s="13"/>
      <c r="L20" s="13"/>
      <c r="M20" s="13"/>
    </row>
    <row r="21" spans="1:14" hidden="1">
      <c r="A21" s="12"/>
      <c r="B21" s="13"/>
      <c r="C21" s="13"/>
      <c r="D21" s="13"/>
      <c r="E21" s="13"/>
      <c r="F21" s="13"/>
      <c r="G21" s="13"/>
      <c r="H21" s="13"/>
      <c r="I21" s="13"/>
      <c r="J21" s="13"/>
      <c r="K21" s="13"/>
      <c r="L21" s="13"/>
      <c r="M21" s="13"/>
    </row>
    <row r="22" spans="1:14" hidden="1">
      <c r="A22" s="13"/>
      <c r="B22" s="13"/>
      <c r="C22" s="13"/>
      <c r="D22" s="13"/>
      <c r="E22" s="13"/>
      <c r="F22" s="13"/>
      <c r="G22" s="13"/>
      <c r="H22" s="13"/>
      <c r="I22" s="13"/>
      <c r="J22" s="13"/>
      <c r="K22" s="13"/>
      <c r="L22" s="13"/>
      <c r="M22" s="13"/>
    </row>
    <row r="23" spans="1:14" hidden="1">
      <c r="A23" s="13"/>
      <c r="B23" s="13"/>
      <c r="C23" s="13"/>
      <c r="D23" s="13"/>
      <c r="E23" s="13"/>
      <c r="F23" s="13"/>
      <c r="G23" s="13"/>
      <c r="H23" s="13"/>
      <c r="I23" s="13"/>
      <c r="J23" s="13"/>
      <c r="K23" s="13"/>
      <c r="L23" s="13"/>
      <c r="M23" s="13"/>
    </row>
    <row r="24" spans="1:14" hidden="1">
      <c r="A24" s="13"/>
      <c r="B24" s="13"/>
      <c r="C24" s="13"/>
      <c r="D24" s="13"/>
      <c r="E24" s="13"/>
      <c r="F24" s="13"/>
      <c r="G24" s="13"/>
      <c r="H24" s="13"/>
      <c r="I24" s="13"/>
      <c r="J24" s="13"/>
      <c r="K24" s="13"/>
      <c r="L24" s="13"/>
      <c r="M24" s="13"/>
    </row>
    <row r="25" spans="1:14" hidden="1">
      <c r="A25" s="13"/>
      <c r="B25" s="13"/>
      <c r="C25" s="13"/>
      <c r="D25" s="13"/>
      <c r="E25" s="13"/>
      <c r="F25" s="13"/>
      <c r="G25" s="13"/>
      <c r="H25" s="13"/>
      <c r="I25" s="13"/>
      <c r="J25" s="13"/>
      <c r="K25" s="13"/>
      <c r="L25" s="13"/>
      <c r="M25" s="13"/>
    </row>
    <row r="26" spans="1:14" hidden="1"/>
    <row r="27" spans="1:14" hidden="1"/>
    <row r="28" spans="1:14" hidden="1">
      <c r="J28" s="1" t="s">
        <v>15</v>
      </c>
      <c r="K28" s="1" t="s">
        <v>16</v>
      </c>
      <c r="N28" s="14" t="s">
        <v>23</v>
      </c>
    </row>
    <row r="29" spans="1:14" hidden="1">
      <c r="J29" s="1" t="s">
        <v>17</v>
      </c>
      <c r="K29" s="1" t="s">
        <v>18</v>
      </c>
      <c r="N29" s="14" t="s">
        <v>23</v>
      </c>
    </row>
    <row r="30" spans="1:14" hidden="1">
      <c r="J30" s="1" t="s">
        <v>19</v>
      </c>
      <c r="N30" s="14" t="s">
        <v>23</v>
      </c>
    </row>
    <row r="31" spans="1:14" hidden="1">
      <c r="J31" s="1" t="s">
        <v>20</v>
      </c>
      <c r="N31" s="14" t="s">
        <v>23</v>
      </c>
    </row>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sheetData>
  <protectedRanges>
    <protectedRange sqref="A9:A10 A5:A6" name="範囲1_1_12_1_2_3_2_2"/>
  </protectedRanges>
  <autoFilter ref="N1:N82">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0:L12">
      <formula1>$L$23:$L$25</formula1>
    </dataValidation>
    <dataValidation type="list" showDropDown="1" showInputMessage="1" showErrorMessage="1" sqref="J28">
      <formula1>$K$27:$K$31</formula1>
    </dataValidation>
    <dataValidation type="list" allowBlank="1" showInputMessage="1" showErrorMessage="1" sqref="J7:J19">
      <formula1>$J$28:$J$31</formula1>
    </dataValidation>
    <dataValidation type="list" allowBlank="1" showInputMessage="1" showErrorMessage="1" sqref="K7:K19">
      <formula1>$K$28:$K$30</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2022-07-01T08:50:45Z</cp:lastPrinted>
  <dcterms:created xsi:type="dcterms:W3CDTF">2020-10-14T01:43:48Z</dcterms:created>
  <dcterms:modified xsi:type="dcterms:W3CDTF">2022-07-05T04:13:05Z</dcterms:modified>
</cp:coreProperties>
</file>