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8800" windowHeight="12210" tabRatio="875"/>
  </bookViews>
  <sheets>
    <sheet name="付紙様式第３" sheetId="10" r:id="rId1"/>
  </sheets>
  <definedNames>
    <definedName name="_xlnm._FilterDatabase" localSheetId="0" hidden="1">付紙様式第３!$N$1:$N$83</definedName>
    <definedName name="_xlnm.Print_Area" localSheetId="0">付紙様式第３!$A$1:$M$25</definedName>
    <definedName name="_xlnm.Print_Titles" localSheetId="0">付紙様式第３!$1:$4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0" l="1"/>
  <c r="I20" i="10"/>
  <c r="I19" i="10"/>
  <c r="I18" i="10"/>
  <c r="I17" i="10"/>
  <c r="I16" i="10"/>
  <c r="I15" i="10"/>
  <c r="I14" i="10"/>
  <c r="I13" i="10"/>
  <c r="I12" i="10"/>
  <c r="I5" i="10"/>
  <c r="N28" i="10"/>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<sst xmlns="http://schemas.openxmlformats.org/spreadsheetml/2006/main" count="127" uniqueCount="75">
  <si>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</si>
  <si>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</si>
  <si>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</si>
  <si>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</si>
  <si>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</si>
  <si>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</si>
  <si>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</si>
  <si>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</si>
  <si>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</si>
  <si>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</si>
  <si>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</si>
  <si>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</si>
  <si>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</si>
  <si>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</si>
  <si>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</si>
  <si>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</si>
  <si>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</si>
  <si>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</si>
  <si>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</si>
  <si>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</si>
  <si>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</si>
  <si>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</si>
  <si>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</si>
  <si>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</si>
  <si>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南関東防衛局(4)自動車用ガソリン供給等</t>
    <rPh sb="0" eb="6">
      <t>ミナミカントウボウエイキョク</t>
    </rPh>
    <rPh sb="9" eb="13">
      <t>ジドウシャヨウ</t>
    </rPh>
    <rPh sb="17" eb="20">
      <t>キョウキュウトウ</t>
    </rPh>
    <phoneticPr fontId="1"/>
  </si>
  <si>
    <t>7020001034955</t>
    <phoneticPr fontId="1"/>
  </si>
  <si>
    <t>一般競争入札</t>
    <rPh sb="0" eb="6">
      <t>イッパンキョウソウニュウサツ</t>
    </rPh>
    <phoneticPr fontId="1"/>
  </si>
  <si>
    <t>単価契約</t>
    <rPh sb="0" eb="4">
      <t>タンカケイヤク</t>
    </rPh>
    <phoneticPr fontId="1"/>
  </si>
  <si>
    <t>南関東防衛局(4)レンタカー借上</t>
    <rPh sb="0" eb="6">
      <t>ミナミカントウボウエイキョク</t>
    </rPh>
    <rPh sb="14" eb="16">
      <t>カリアゲ</t>
    </rPh>
    <phoneticPr fontId="1"/>
  </si>
  <si>
    <t>8020001003166</t>
    <phoneticPr fontId="1"/>
  </si>
  <si>
    <t>南関東防衛局(4)レンタカー借上（SUV(4WD)）</t>
    <rPh sb="0" eb="6">
      <t>ミナミカントウボウエイキョク</t>
    </rPh>
    <rPh sb="14" eb="16">
      <t>カリアゲ</t>
    </rPh>
    <phoneticPr fontId="1"/>
  </si>
  <si>
    <t>南関東防衛局(4)コピー用紙購入</t>
    <rPh sb="0" eb="6">
      <t>ミナミカントウボウエイキョク</t>
    </rPh>
    <rPh sb="12" eb="14">
      <t>ヨウシ</t>
    </rPh>
    <rPh sb="14" eb="16">
      <t>コウニュウ</t>
    </rPh>
    <phoneticPr fontId="1"/>
  </si>
  <si>
    <t>5012801000833</t>
    <phoneticPr fontId="1"/>
  </si>
  <si>
    <t>南関東防衛局(4)トナー等購入</t>
    <rPh sb="0" eb="6">
      <t>ミナミカントウボウエイキョク</t>
    </rPh>
    <rPh sb="12" eb="13">
      <t>トウ</t>
    </rPh>
    <rPh sb="13" eb="15">
      <t>コウニュウ</t>
    </rPh>
    <phoneticPr fontId="1"/>
  </si>
  <si>
    <t>3020001013830</t>
    <phoneticPr fontId="1"/>
  </si>
  <si>
    <t>南関東防衛局(4)事務用消耗品等購入</t>
    <rPh sb="0" eb="6">
      <t>ミナミカントウボウエイキョク</t>
    </rPh>
    <rPh sb="9" eb="12">
      <t>ジムヨウ</t>
    </rPh>
    <rPh sb="12" eb="16">
      <t>ショウモウヒントウ</t>
    </rPh>
    <rPh sb="16" eb="18">
      <t>コウニュウ</t>
    </rPh>
    <phoneticPr fontId="1"/>
  </si>
  <si>
    <t>5020001035006</t>
    <phoneticPr fontId="1"/>
  </si>
  <si>
    <t>南関東防衛局(4)複写等役務</t>
    <rPh sb="0" eb="6">
      <t>ミナミカントウボウエイキョク</t>
    </rPh>
    <rPh sb="9" eb="12">
      <t>フクシャトウ</t>
    </rPh>
    <rPh sb="12" eb="14">
      <t>エキム</t>
    </rPh>
    <phoneticPr fontId="1"/>
  </si>
  <si>
    <t>6010001056290</t>
    <phoneticPr fontId="1"/>
  </si>
  <si>
    <t>支出負担行為担当官
南関東防衛局長
山野　徹
神奈川県横浜市中区北仲通5-57</t>
    <rPh sb="0" eb="9">
      <t>シシュツフタンコウイタントウカン</t>
    </rPh>
    <rPh sb="10" eb="16">
      <t>ミナミカントウボウエイキョク</t>
    </rPh>
    <rPh sb="16" eb="17">
      <t>チョウ</t>
    </rPh>
    <rPh sb="18" eb="20">
      <t>ヤマノ</t>
    </rPh>
    <rPh sb="21" eb="22">
      <t>トオル</t>
    </rPh>
    <rPh sb="23" eb="27">
      <t>カナガワケン</t>
    </rPh>
    <rPh sb="27" eb="30">
      <t>ヨコハマシ</t>
    </rPh>
    <rPh sb="30" eb="32">
      <t>ナカク</t>
    </rPh>
    <rPh sb="32" eb="35">
      <t>キタナカドオリ</t>
    </rPh>
    <phoneticPr fontId="1"/>
  </si>
  <si>
    <t>一般競争入札</t>
    <rPh sb="0" eb="2">
      <t>イッパン</t>
    </rPh>
    <rPh sb="2" eb="4">
      <t>キョウソウ</t>
    </rPh>
    <rPh sb="4" eb="6">
      <t>ニュウサツ</t>
    </rPh>
    <phoneticPr fontId="1"/>
  </si>
  <si>
    <t>6010701001439</t>
    <phoneticPr fontId="1"/>
  </si>
  <si>
    <t>1012401002696</t>
    <phoneticPr fontId="1"/>
  </si>
  <si>
    <t>支出負担行為担当官
南関東防衛局長
山野　徹
神奈川県横浜市中区北仲通5-57</t>
    <rPh sb="0" eb="2">
      <t>シシュツ</t>
    </rPh>
    <rPh sb="2" eb="4">
      <t>フタン</t>
    </rPh>
    <rPh sb="4" eb="6">
      <t>コウイ</t>
    </rPh>
    <rPh sb="6" eb="9">
      <t>タントウカン</t>
    </rPh>
    <rPh sb="10" eb="11">
      <t>ミナミ</t>
    </rPh>
    <rPh sb="11" eb="13">
      <t>カントウ</t>
    </rPh>
    <rPh sb="13" eb="15">
      <t>ボウエイ</t>
    </rPh>
    <rPh sb="15" eb="16">
      <t>キョク</t>
    </rPh>
    <rPh sb="16" eb="17">
      <t>チョウ</t>
    </rPh>
    <rPh sb="23" eb="27">
      <t>カナガワケン</t>
    </rPh>
    <rPh sb="27" eb="30">
      <t>ヨコハマシ</t>
    </rPh>
    <rPh sb="30" eb="32">
      <t>ナカク</t>
    </rPh>
    <rPh sb="32" eb="33">
      <t>キタ</t>
    </rPh>
    <rPh sb="33" eb="34">
      <t>ナカ</t>
    </rPh>
    <rPh sb="34" eb="35">
      <t>トオ</t>
    </rPh>
    <phoneticPr fontId="1"/>
  </si>
  <si>
    <t>医療法人社団駿栄会御殿場石川病院
静岡県御殿場市深沢1285-2</t>
    <rPh sb="0" eb="2">
      <t>イリョウ</t>
    </rPh>
    <rPh sb="2" eb="4">
      <t>ホウジン</t>
    </rPh>
    <rPh sb="4" eb="6">
      <t>シャダン</t>
    </rPh>
    <rPh sb="6" eb="7">
      <t>シュン</t>
    </rPh>
    <rPh sb="7" eb="8">
      <t>エイ</t>
    </rPh>
    <rPh sb="8" eb="9">
      <t>カイ</t>
    </rPh>
    <rPh sb="9" eb="12">
      <t>ゴテンバ</t>
    </rPh>
    <rPh sb="12" eb="14">
      <t>イシカワ</t>
    </rPh>
    <rPh sb="14" eb="16">
      <t>ビョウイン</t>
    </rPh>
    <rPh sb="17" eb="20">
      <t>シズオカケン</t>
    </rPh>
    <rPh sb="20" eb="24">
      <t>ゴテンバシ</t>
    </rPh>
    <rPh sb="24" eb="26">
      <t>フカザワ</t>
    </rPh>
    <phoneticPr fontId="1"/>
  </si>
  <si>
    <t>6080105001178</t>
    <phoneticPr fontId="1"/>
  </si>
  <si>
    <t>3021005008115</t>
    <phoneticPr fontId="1"/>
  </si>
  <si>
    <t>8021005004695</t>
    <phoneticPr fontId="1"/>
  </si>
  <si>
    <t>支出負担行為担当官
南関東防衛局長
山野　徹
神奈川県横浜市中区北仲通5-57</t>
    <rPh sb="0" eb="6">
      <t>シシュツフタンコウイ</t>
    </rPh>
    <rPh sb="6" eb="9">
      <t>タントウカン</t>
    </rPh>
    <rPh sb="10" eb="13">
      <t>ミナミカントウ</t>
    </rPh>
    <rPh sb="13" eb="17">
      <t>ボウエイキョクチョウ</t>
    </rPh>
    <rPh sb="18" eb="20">
      <t>ヤマノ</t>
    </rPh>
    <rPh sb="21" eb="22">
      <t>トオル</t>
    </rPh>
    <rPh sb="23" eb="27">
      <t>カナガワケン</t>
    </rPh>
    <rPh sb="27" eb="30">
      <t>ヨコハマシ</t>
    </rPh>
    <rPh sb="30" eb="32">
      <t>ナカク</t>
    </rPh>
    <rPh sb="32" eb="35">
      <t>キタナカドオリ</t>
    </rPh>
    <phoneticPr fontId="1"/>
  </si>
  <si>
    <t>ビソー工業株式会社
埼玉県さいたま市西区西新井505-121</t>
    <rPh sb="3" eb="5">
      <t>コウギョウ</t>
    </rPh>
    <rPh sb="5" eb="9">
      <t>カブシキガイシャ</t>
    </rPh>
    <rPh sb="10" eb="13">
      <t>サイタマケン</t>
    </rPh>
    <rPh sb="17" eb="18">
      <t>シ</t>
    </rPh>
    <rPh sb="18" eb="20">
      <t>ニシク</t>
    </rPh>
    <rPh sb="20" eb="21">
      <t>ニシ</t>
    </rPh>
    <rPh sb="21" eb="23">
      <t>アライ</t>
    </rPh>
    <phoneticPr fontId="1"/>
  </si>
  <si>
    <t>2030001007106</t>
    <phoneticPr fontId="1"/>
  </si>
  <si>
    <t>支出負担行為担当官
南関東防衛局長
山野　徹
神奈川県横浜市中区北仲通5-57</t>
    <rPh sb="0" eb="6">
      <t>シシュツフタンコウイ</t>
    </rPh>
    <rPh sb="6" eb="9">
      <t>タントウカン</t>
    </rPh>
    <rPh sb="10" eb="16">
      <t>ミナミカントウボウエイキョク</t>
    </rPh>
    <rPh sb="16" eb="17">
      <t>チョウ</t>
    </rPh>
    <rPh sb="18" eb="20">
      <t>ヤマノ</t>
    </rPh>
    <rPh sb="21" eb="22">
      <t>トオル</t>
    </rPh>
    <rPh sb="23" eb="27">
      <t>カナガワケン</t>
    </rPh>
    <rPh sb="27" eb="30">
      <t>ヨコハマシ</t>
    </rPh>
    <rPh sb="30" eb="32">
      <t>ナカク</t>
    </rPh>
    <rPh sb="32" eb="35">
      <t>キタナカドオリ</t>
    </rPh>
    <phoneticPr fontId="1"/>
  </si>
  <si>
    <t>南関東防衛局(4)トナー等購入
（Nトナー）</t>
    <rPh sb="0" eb="6">
      <t>ミナミカントウボウエイキョク</t>
    </rPh>
    <rPh sb="12" eb="13">
      <t>トウ</t>
    </rPh>
    <rPh sb="13" eb="15">
      <t>コウニュウ</t>
    </rPh>
    <phoneticPr fontId="1"/>
  </si>
  <si>
    <t>健康×安全Design
神奈川県横浜市中区
山下町88-604</t>
    <rPh sb="12" eb="16">
      <t>カナガワケン</t>
    </rPh>
    <rPh sb="16" eb="19">
      <t>ヨコハマシ</t>
    </rPh>
    <rPh sb="19" eb="20">
      <t>ナカ</t>
    </rPh>
    <rPh sb="20" eb="21">
      <t>ク</t>
    </rPh>
    <rPh sb="22" eb="25">
      <t>ヤマシタチョウ</t>
    </rPh>
    <phoneticPr fontId="1"/>
  </si>
  <si>
    <t>株式会社　星
神奈川県横浜市中区
桜木町3-10</t>
    <rPh sb="0" eb="4">
      <t>カブシキカイシャ</t>
    </rPh>
    <rPh sb="5" eb="6">
      <t>ホシ</t>
    </rPh>
    <rPh sb="7" eb="11">
      <t>カナガワケン</t>
    </rPh>
    <rPh sb="11" eb="14">
      <t>ヨコハマシ</t>
    </rPh>
    <rPh sb="14" eb="16">
      <t>ナカク</t>
    </rPh>
    <rPh sb="17" eb="20">
      <t>サクラギチョウ</t>
    </rPh>
    <phoneticPr fontId="1"/>
  </si>
  <si>
    <t>株式会社ミナト事務器
神奈川県横浜市南区
中里1-9-27</t>
    <rPh sb="0" eb="4">
      <t>カブシキカイシャ</t>
    </rPh>
    <rPh sb="7" eb="10">
      <t>ジムキ</t>
    </rPh>
    <rPh sb="11" eb="15">
      <t>カナガワケン</t>
    </rPh>
    <rPh sb="15" eb="18">
      <t>ヨコハマシ</t>
    </rPh>
    <rPh sb="18" eb="20">
      <t>ミナミク</t>
    </rPh>
    <rPh sb="21" eb="23">
      <t>ナカザト</t>
    </rPh>
    <phoneticPr fontId="1"/>
  </si>
  <si>
    <t>株式会社トヨタレンタリース横浜
神奈川県横浜市西区
花咲町7-150</t>
    <rPh sb="0" eb="4">
      <t>カブシキカイシャ</t>
    </rPh>
    <rPh sb="13" eb="15">
      <t>ヨコハマ</t>
    </rPh>
    <rPh sb="16" eb="20">
      <t>カナガワケン</t>
    </rPh>
    <rPh sb="20" eb="23">
      <t>ヨコハマシ</t>
    </rPh>
    <rPh sb="23" eb="25">
      <t>ニシク</t>
    </rPh>
    <rPh sb="26" eb="29">
      <t>ハナサキチョウ</t>
    </rPh>
    <phoneticPr fontId="1"/>
  </si>
  <si>
    <t>株式会社立川紙業
東京都立川市錦町4-5-26</t>
    <rPh sb="0" eb="4">
      <t>カブシキカイシャ</t>
    </rPh>
    <rPh sb="4" eb="8">
      <t>タチカワシギョウ</t>
    </rPh>
    <rPh sb="9" eb="12">
      <t>トウキョウト</t>
    </rPh>
    <rPh sb="12" eb="15">
      <t>タチカワシ</t>
    </rPh>
    <rPh sb="15" eb="17">
      <t>ニシキチョウ</t>
    </rPh>
    <phoneticPr fontId="1"/>
  </si>
  <si>
    <t>株式会社トミヤ
神奈川県横浜市西区
伊勢町1-15</t>
    <rPh sb="0" eb="4">
      <t>カブシキカイシャ</t>
    </rPh>
    <rPh sb="8" eb="15">
      <t>カナガワケンヨコハマシ</t>
    </rPh>
    <rPh sb="15" eb="17">
      <t>ニシク</t>
    </rPh>
    <rPh sb="18" eb="21">
      <t>イセチョウ</t>
    </rPh>
    <phoneticPr fontId="1"/>
  </si>
  <si>
    <t>リオン（株）
東京都国分寺市東元町
3丁目20番41号</t>
    <rPh sb="10" eb="13">
      <t>コクブンジ</t>
    </rPh>
    <rPh sb="14" eb="17">
      <t>ヒガシモトマチ</t>
    </rPh>
    <phoneticPr fontId="1"/>
  </si>
  <si>
    <t>株式会社ブルーホップ
東京都墨田区押上3-25-17</t>
    <rPh sb="0" eb="4">
      <t>カブシキカイシャ</t>
    </rPh>
    <rPh sb="11" eb="14">
      <t>トウキョウト</t>
    </rPh>
    <rPh sb="14" eb="17">
      <t>スミダク</t>
    </rPh>
    <rPh sb="17" eb="19">
      <t>オシアゲ</t>
    </rPh>
    <phoneticPr fontId="1"/>
  </si>
  <si>
    <t>株式会社エスエスイー
東京都品川区東五反田1-11-15</t>
    <rPh sb="0" eb="4">
      <t>カブシキガイシャ</t>
    </rPh>
    <rPh sb="11" eb="14">
      <t>トウキョウト</t>
    </rPh>
    <rPh sb="14" eb="17">
      <t>シナガワク</t>
    </rPh>
    <rPh sb="17" eb="18">
      <t>ヒガシ</t>
    </rPh>
    <rPh sb="18" eb="21">
      <t>ゴタンダ</t>
    </rPh>
    <phoneticPr fontId="1"/>
  </si>
  <si>
    <t>旧上瀬谷通信施設（４）巡回警備委託業務
一式</t>
    <rPh sb="0" eb="1">
      <t>キュウ</t>
    </rPh>
    <rPh sb="1" eb="4">
      <t>カミセヤ</t>
    </rPh>
    <rPh sb="4" eb="8">
      <t>ツウシンシセツ</t>
    </rPh>
    <rPh sb="11" eb="13">
      <t>ジュンカイ</t>
    </rPh>
    <rPh sb="13" eb="15">
      <t>ケイビ</t>
    </rPh>
    <rPh sb="15" eb="17">
      <t>イタク</t>
    </rPh>
    <rPh sb="17" eb="19">
      <t>ギョウム</t>
    </rPh>
    <rPh sb="20" eb="22">
      <t>イッシキ</t>
    </rPh>
    <phoneticPr fontId="1"/>
  </si>
  <si>
    <t>南関東防衛局管内（４）駐留軍等労働者雇用前健康診断業務委託（座間地区）
一式</t>
    <rPh sb="30" eb="32">
      <t>ザマ</t>
    </rPh>
    <rPh sb="36" eb="38">
      <t>イッシキ</t>
    </rPh>
    <phoneticPr fontId="1"/>
  </si>
  <si>
    <t>南関東防衛局管内（４）駐留軍等労働者雇用前健康診断業務委託（横須賀地区）
一式</t>
    <rPh sb="37" eb="39">
      <t>イッシキ</t>
    </rPh>
    <phoneticPr fontId="1"/>
  </si>
  <si>
    <t>南関東防衛局管内（４）駐留軍等労働者嘱託産業医委託（富士地区）
一式</t>
    <rPh sb="18" eb="20">
      <t>ショクタク</t>
    </rPh>
    <rPh sb="20" eb="23">
      <t>サンギョウイ</t>
    </rPh>
    <rPh sb="23" eb="25">
      <t>イタク</t>
    </rPh>
    <rPh sb="26" eb="28">
      <t>フジ</t>
    </rPh>
    <rPh sb="28" eb="30">
      <t>チク</t>
    </rPh>
    <rPh sb="32" eb="34">
      <t>イッシキ</t>
    </rPh>
    <phoneticPr fontId="1"/>
  </si>
  <si>
    <t>南関東防衛局管内（４）駐留軍等労働者嘱託産業医委託（厚木地区）
一式</t>
    <rPh sb="18" eb="20">
      <t>ショクタク</t>
    </rPh>
    <rPh sb="20" eb="23">
      <t>サンギョウイ</t>
    </rPh>
    <rPh sb="23" eb="25">
      <t>イタク</t>
    </rPh>
    <rPh sb="26" eb="28">
      <t>アツギ</t>
    </rPh>
    <rPh sb="28" eb="30">
      <t>チク</t>
    </rPh>
    <rPh sb="32" eb="34">
      <t>イッシキ</t>
    </rPh>
    <phoneticPr fontId="1"/>
  </si>
  <si>
    <t>南関東防衛局管内（４）駐留軍等労働者嘱託産業医委託（横浜地区）
一式</t>
    <rPh sb="18" eb="20">
      <t>ショクタク</t>
    </rPh>
    <rPh sb="20" eb="23">
      <t>サンギョウイ</t>
    </rPh>
    <rPh sb="23" eb="25">
      <t>イタク</t>
    </rPh>
    <rPh sb="26" eb="28">
      <t>ヨコハマ</t>
    </rPh>
    <rPh sb="28" eb="30">
      <t>チク</t>
    </rPh>
    <rPh sb="32" eb="34">
      <t>イッシキ</t>
    </rPh>
    <phoneticPr fontId="1"/>
  </si>
  <si>
    <t>南関東防衛局管内（４）駐留軍等労働者嘱託産業医委託（横須賀地区）
一式</t>
    <rPh sb="18" eb="20">
      <t>ショクタク</t>
    </rPh>
    <rPh sb="20" eb="23">
      <t>サンギョウイ</t>
    </rPh>
    <rPh sb="23" eb="25">
      <t>イタク</t>
    </rPh>
    <rPh sb="26" eb="29">
      <t>ヨコスカ</t>
    </rPh>
    <rPh sb="29" eb="31">
      <t>チク</t>
    </rPh>
    <rPh sb="33" eb="35">
      <t>イッシキ</t>
    </rPh>
    <phoneticPr fontId="1"/>
  </si>
  <si>
    <t>南関東防衛局管内（４）駐留軍等労働者専属産業医委託（座間地区）
一式</t>
    <rPh sb="18" eb="20">
      <t>センゾク</t>
    </rPh>
    <rPh sb="20" eb="23">
      <t>サンギョウイ</t>
    </rPh>
    <rPh sb="23" eb="25">
      <t>イタク</t>
    </rPh>
    <rPh sb="26" eb="28">
      <t>ザマ</t>
    </rPh>
    <rPh sb="28" eb="30">
      <t>チク</t>
    </rPh>
    <rPh sb="32" eb="34">
      <t>イッシキ</t>
    </rPh>
    <phoneticPr fontId="1"/>
  </si>
  <si>
    <t>南関東防衛局管内（４）駐留軍等労働者専属産業医委託（横須賀地区）
一式</t>
    <rPh sb="18" eb="20">
      <t>センゾク</t>
    </rPh>
    <rPh sb="20" eb="23">
      <t>サンギョウイ</t>
    </rPh>
    <rPh sb="23" eb="25">
      <t>イタク</t>
    </rPh>
    <rPh sb="26" eb="29">
      <t>ヨコスカ</t>
    </rPh>
    <rPh sb="29" eb="31">
      <t>チク</t>
    </rPh>
    <rPh sb="33" eb="35">
      <t>イッシキ</t>
    </rPh>
    <phoneticPr fontId="1"/>
  </si>
  <si>
    <t>東富士演習場周辺(４)砲撃音自動測定装置更新等業務
一式</t>
    <rPh sb="26" eb="28">
      <t>イッシキ</t>
    </rPh>
    <phoneticPr fontId="1"/>
  </si>
  <si>
    <t>南関東防衛局（４）ＯＡネットワーク・システム運用支援役務
一式</t>
    <rPh sb="0" eb="1">
      <t>ミナミ</t>
    </rPh>
    <rPh sb="1" eb="3">
      <t>カントウ</t>
    </rPh>
    <rPh sb="3" eb="5">
      <t>ボウエイ</t>
    </rPh>
    <rPh sb="5" eb="6">
      <t>キョク</t>
    </rPh>
    <rPh sb="22" eb="24">
      <t>ウンヨウ</t>
    </rPh>
    <rPh sb="24" eb="26">
      <t>シエン</t>
    </rPh>
    <rPh sb="26" eb="28">
      <t>エキム</t>
    </rPh>
    <rPh sb="29" eb="31">
      <t>イッシキ</t>
    </rPh>
    <phoneticPr fontId="1"/>
  </si>
  <si>
    <t>医療法人社団昌栄会
相武台病院
神奈川県座間市相武台1-9-7</t>
    <rPh sb="0" eb="2">
      <t>イリョウ</t>
    </rPh>
    <rPh sb="2" eb="4">
      <t>ホウジン</t>
    </rPh>
    <rPh sb="4" eb="6">
      <t>シャダン</t>
    </rPh>
    <rPh sb="6" eb="7">
      <t>ショウ</t>
    </rPh>
    <rPh sb="7" eb="8">
      <t>エイ</t>
    </rPh>
    <rPh sb="8" eb="9">
      <t>カイ</t>
    </rPh>
    <rPh sb="10" eb="13">
      <t>ソウブダイ</t>
    </rPh>
    <rPh sb="13" eb="15">
      <t>ビョウイン</t>
    </rPh>
    <rPh sb="16" eb="20">
      <t>カナガワケン</t>
    </rPh>
    <rPh sb="20" eb="23">
      <t>ザマシ</t>
    </rPh>
    <rPh sb="23" eb="26">
      <t>ソウブダイ</t>
    </rPh>
    <phoneticPr fontId="1"/>
  </si>
  <si>
    <r>
      <t>医療</t>
    </r>
    <r>
      <rPr>
        <sz val="9"/>
        <rFont val="ＭＳ 明朝"/>
        <family val="1"/>
        <charset val="128"/>
      </rPr>
      <t>法人社団</t>
    </r>
    <r>
      <rPr>
        <sz val="9"/>
        <color theme="1"/>
        <rFont val="ＭＳ 明朝"/>
        <family val="1"/>
        <charset val="128"/>
      </rPr>
      <t>優和会
神奈川県横須賀市追浜東町3-53-12</t>
    </r>
    <rPh sb="0" eb="2">
      <t>イリョウ</t>
    </rPh>
    <rPh sb="2" eb="4">
      <t>ホウジン</t>
    </rPh>
    <rPh sb="4" eb="6">
      <t>シャダン</t>
    </rPh>
    <rPh sb="6" eb="8">
      <t>ユウワ</t>
    </rPh>
    <rPh sb="8" eb="9">
      <t>カイ</t>
    </rPh>
    <rPh sb="10" eb="14">
      <t>カナガワケン</t>
    </rPh>
    <rPh sb="14" eb="18">
      <t>ヨコスカシ</t>
    </rPh>
    <rPh sb="18" eb="20">
      <t>オッパマ</t>
    </rPh>
    <rPh sb="20" eb="21">
      <t>ヒガシ</t>
    </rPh>
    <rPh sb="21" eb="22">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</si>
</sst>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_);[Red]\(0\)"/>
    <numFmt numFmtId="178"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52">
    <xf numFmtId="0" fontId="0" fillId="0" borderId="0" xfId="0">
      <alignment vertical="center"/>
    </xf>
    <xf numFmtId="0" fontId="5" fillId="0" borderId="0" xfId="0" applyFont="1">
      <alignment vertical="center"/>
    </xf>
    <xf numFmtId="0" fontId="6" fillId="0" borderId="1" xfId="0" applyFont="1" applyBorder="1">
      <alignment vertical="center"/>
    </xf>
    <xf numFmtId="0" fontId="5" fillId="0" borderId="1" xfId="0" applyFont="1" applyBorder="1">
      <alignment vertical="center"/>
    </xf>
    <xf numFmtId="0" fontId="6"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8" fillId="0" borderId="0" xfId="0" applyFont="1" applyFill="1">
      <alignment vertical="center"/>
    </xf>
    <xf numFmtId="0" fontId="9" fillId="0" borderId="1" xfId="0" applyFont="1" applyBorder="1" applyAlignment="1">
      <alignment horizontal="center" vertical="center"/>
    </xf>
    <xf numFmtId="0" fontId="10" fillId="0" borderId="1" xfId="3" applyFont="1" applyFill="1" applyBorder="1" applyAlignment="1">
      <alignment horizontal="center" vertical="center" wrapText="1" shrinkToFit="1"/>
    </xf>
    <xf numFmtId="10" fontId="9" fillId="0" borderId="1" xfId="3" applyNumberFormat="1" applyFont="1" applyFill="1" applyBorder="1" applyAlignment="1">
      <alignment horizontal="right" vertical="center" wrapText="1"/>
    </xf>
    <xf numFmtId="0" fontId="9" fillId="0" borderId="1" xfId="3"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0" fontId="9" fillId="0" borderId="1" xfId="3" applyFont="1" applyFill="1" applyBorder="1" applyAlignment="1">
      <alignment vertical="center" wrapText="1"/>
    </xf>
    <xf numFmtId="58" fontId="9" fillId="0" borderId="1" xfId="3" applyNumberFormat="1" applyFont="1" applyFill="1" applyBorder="1" applyAlignment="1">
      <alignment horizontal="center" vertical="center" wrapText="1"/>
    </xf>
    <xf numFmtId="0" fontId="9"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6" fontId="9" fillId="0" borderId="1" xfId="1" applyNumberFormat="1" applyFont="1" applyFill="1" applyBorder="1" applyAlignment="1">
      <alignment horizontal="right" vertical="center" wrapText="1"/>
    </xf>
    <xf numFmtId="49" fontId="6" fillId="0" borderId="1" xfId="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8" fontId="3" fillId="2" borderId="2" xfId="4" applyNumberFormat="1" applyFont="1" applyFill="1" applyBorder="1" applyAlignment="1">
      <alignment horizontal="center" vertical="center"/>
    </xf>
    <xf numFmtId="0" fontId="6" fillId="0" borderId="1" xfId="3" applyFont="1" applyFill="1" applyBorder="1" applyAlignment="1">
      <alignment horizontal="left" vertical="center" wrapText="1"/>
    </xf>
    <xf numFmtId="58" fontId="6" fillId="0" borderId="1" xfId="3" applyNumberFormat="1" applyFont="1" applyFill="1" applyBorder="1" applyAlignment="1">
      <alignment horizontal="center" vertical="center" wrapText="1"/>
    </xf>
    <xf numFmtId="0" fontId="6" fillId="0" borderId="1" xfId="3" applyFont="1" applyFill="1" applyBorder="1" applyAlignment="1">
      <alignment vertical="center" wrapText="1"/>
    </xf>
    <xf numFmtId="176"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3" applyFont="1" applyFill="1" applyBorder="1" applyAlignment="1">
      <alignment horizontal="center" vertical="center" wrapText="1" shrinkToFit="1"/>
    </xf>
    <xf numFmtId="0" fontId="6" fillId="0" borderId="4" xfId="0" applyFont="1" applyBorder="1" applyAlignment="1">
      <alignment horizontal="left" vertical="center" wrapText="1"/>
    </xf>
    <xf numFmtId="58" fontId="7" fillId="2" borderId="1" xfId="3" applyNumberFormat="1" applyFont="1" applyFill="1" applyBorder="1" applyAlignment="1">
      <alignment horizontal="center" vertical="center" wrapText="1"/>
    </xf>
    <xf numFmtId="176" fontId="6" fillId="0" borderId="4" xfId="0" applyNumberFormat="1" applyFont="1" applyFill="1" applyBorder="1" applyAlignment="1">
      <alignment horizontal="right" vertical="center" wrapText="1"/>
    </xf>
    <xf numFmtId="10" fontId="6" fillId="0" borderId="4" xfId="0" applyNumberFormat="1" applyFont="1" applyFill="1" applyBorder="1" applyAlignment="1">
      <alignment horizontal="right" vertical="center" wrapText="1"/>
    </xf>
    <xf numFmtId="176" fontId="7" fillId="0" borderId="1" xfId="1" applyNumberFormat="1" applyFont="1" applyFill="1" applyBorder="1" applyAlignment="1">
      <alignment vertical="center" wrapText="1"/>
    </xf>
    <xf numFmtId="0" fontId="6" fillId="0" borderId="4" xfId="0" quotePrefix="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0" borderId="1" xfId="3" applyFont="1" applyFill="1" applyBorder="1" applyAlignment="1">
      <alignment horizontal="left" vertical="center" wrapText="1"/>
    </xf>
    <xf numFmtId="0" fontId="6" fillId="0" borderId="1" xfId="0" applyFont="1" applyBorder="1">
      <alignment vertical="center"/>
    </xf>
    <xf numFmtId="0" fontId="6" fillId="0" borderId="1" xfId="0" applyFont="1" applyBorder="1" applyAlignment="1">
      <alignment horizontal="center" vertical="center"/>
    </xf>
    <xf numFmtId="0" fontId="6" fillId="0" borderId="1" xfId="3" applyFont="1" applyFill="1" applyBorder="1" applyAlignment="1">
      <alignment horizontal="center" vertical="center" wrapText="1"/>
    </xf>
    <xf numFmtId="49" fontId="6" fillId="0" borderId="1" xfId="3" applyNumberFormat="1" applyFont="1" applyFill="1" applyBorder="1" applyAlignment="1">
      <alignment horizontal="center" vertical="center" wrapText="1"/>
    </xf>
    <xf numFmtId="0" fontId="6" fillId="0" borderId="4" xfId="0" applyFont="1" applyFill="1" applyBorder="1" applyAlignment="1">
      <alignment vertical="center" wrapText="1"/>
    </xf>
    <xf numFmtId="177" fontId="6" fillId="0" borderId="4" xfId="0" quotePrefix="1"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1" xfId="3" applyFont="1" applyFill="1" applyBorder="1" applyAlignment="1">
      <alignment horizontal="left" vertical="center" wrapText="1"/>
    </xf>
    <xf numFmtId="176" fontId="7" fillId="0" borderId="1"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sheetPr>
  <dimension ref="A1:N83"/>
  <sheetViews>
    <sheetView tabSelected="1" view="pageBreakPreview" topLeftCell="A19" zoomScaleNormal="85" zoomScaleSheetLayoutView="100" workbookViewId="0">
      <selection activeCell="Q20" sqref="Q20"/>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5" customWidth="1"/>
    <col min="14" max="14" width="9.5" style="5" hidden="1" customWidth="1"/>
    <col min="15" max="16384" width="9" style="1"/>
  </cols>
  <sheetData>
    <row r="1" spans="1:14" ht="32.1" customHeight="1">
      <c r="A1" s="49" t="s">
        <v>20</v>
      </c>
      <c r="B1" s="50"/>
      <c r="C1" s="50"/>
      <c r="D1" s="50"/>
      <c r="E1" s="50"/>
      <c r="F1" s="50"/>
      <c r="G1" s="50"/>
      <c r="H1" s="50"/>
      <c r="I1" s="50"/>
      <c r="J1" s="50"/>
      <c r="K1" s="50"/>
      <c r="L1" s="50"/>
      <c r="M1" s="50"/>
      <c r="N1" s="5" t="s">
        <v>21</v>
      </c>
    </row>
    <row r="2" spans="1:14">
      <c r="N2" s="5" t="s">
        <v>22</v>
      </c>
    </row>
    <row r="3" spans="1:14" ht="52.5" customHeight="1">
      <c r="A3" s="46" t="s">
        <v>19</v>
      </c>
      <c r="B3" s="46" t="s">
        <v>0</v>
      </c>
      <c r="C3" s="46" t="s">
        <v>1</v>
      </c>
      <c r="D3" s="46" t="s">
        <v>2</v>
      </c>
      <c r="E3" s="47" t="s">
        <v>3</v>
      </c>
      <c r="F3" s="46" t="s">
        <v>4</v>
      </c>
      <c r="G3" s="46" t="s">
        <v>5</v>
      </c>
      <c r="H3" s="46" t="s">
        <v>6</v>
      </c>
      <c r="I3" s="51" t="s">
        <v>7</v>
      </c>
      <c r="J3" s="51" t="s">
        <v>8</v>
      </c>
      <c r="K3" s="51"/>
      <c r="L3" s="51"/>
      <c r="M3" s="46" t="s">
        <v>9</v>
      </c>
      <c r="N3" s="5" t="s">
        <v>22</v>
      </c>
    </row>
    <row r="4" spans="1:14" ht="37.5" customHeight="1">
      <c r="A4" s="46"/>
      <c r="B4" s="46"/>
      <c r="C4" s="46"/>
      <c r="D4" s="46"/>
      <c r="E4" s="48"/>
      <c r="F4" s="46"/>
      <c r="G4" s="46"/>
      <c r="H4" s="46"/>
      <c r="I4" s="51"/>
      <c r="J4" s="21" t="s">
        <v>10</v>
      </c>
      <c r="K4" s="21" t="s">
        <v>11</v>
      </c>
      <c r="L4" s="21" t="s">
        <v>18</v>
      </c>
      <c r="M4" s="46"/>
      <c r="N4" s="22" t="s">
        <v>22</v>
      </c>
    </row>
    <row r="5" spans="1:14" ht="90" customHeight="1">
      <c r="A5" s="44" t="s">
        <v>72</v>
      </c>
      <c r="B5" s="44" t="s">
        <v>51</v>
      </c>
      <c r="C5" s="24">
        <v>44652</v>
      </c>
      <c r="D5" s="25" t="s">
        <v>61</v>
      </c>
      <c r="E5" s="40" t="s">
        <v>41</v>
      </c>
      <c r="F5" s="39" t="s">
        <v>40</v>
      </c>
      <c r="G5" s="26">
        <v>11430972</v>
      </c>
      <c r="H5" s="26">
        <v>10989000</v>
      </c>
      <c r="I5" s="27">
        <f t="shared" ref="I5" si="0">H5/G5</f>
        <v>0.96133557146321413</v>
      </c>
      <c r="J5" s="28"/>
      <c r="K5" s="2"/>
      <c r="L5" s="2"/>
      <c r="M5" s="4"/>
      <c r="N5" s="22" t="str">
        <f>IF(H5&gt;0,"表示","非表示")</f>
        <v>表示</v>
      </c>
    </row>
    <row r="6" spans="1:14" ht="90" customHeight="1">
      <c r="A6" s="23" t="s">
        <v>28</v>
      </c>
      <c r="B6" s="23" t="s">
        <v>39</v>
      </c>
      <c r="C6" s="24">
        <v>44652</v>
      </c>
      <c r="D6" s="25" t="s">
        <v>56</v>
      </c>
      <c r="E6" s="20" t="s">
        <v>29</v>
      </c>
      <c r="F6" s="17" t="s">
        <v>26</v>
      </c>
      <c r="G6" s="26">
        <v>10726100</v>
      </c>
      <c r="H6" s="26">
        <v>10044650</v>
      </c>
      <c r="I6" s="27">
        <v>0.9365</v>
      </c>
      <c r="J6" s="28"/>
      <c r="K6" s="2"/>
      <c r="L6" s="2"/>
      <c r="M6" s="4" t="s">
        <v>27</v>
      </c>
      <c r="N6" s="22" t="str">
        <f t="shared" ref="N6:N27" si="1">IF(H6&gt;0,"表示","非表示")</f>
        <v>表示</v>
      </c>
    </row>
    <row r="7" spans="1:14" ht="90" customHeight="1">
      <c r="A7" s="23" t="s">
        <v>30</v>
      </c>
      <c r="B7" s="23" t="s">
        <v>39</v>
      </c>
      <c r="C7" s="24">
        <v>44652</v>
      </c>
      <c r="D7" s="25" t="s">
        <v>56</v>
      </c>
      <c r="E7" s="20" t="s">
        <v>29</v>
      </c>
      <c r="F7" s="17" t="s">
        <v>26</v>
      </c>
      <c r="G7" s="26">
        <v>5810200</v>
      </c>
      <c r="H7" s="26">
        <v>5465900</v>
      </c>
      <c r="I7" s="27">
        <v>0.94069999999999998</v>
      </c>
      <c r="J7" s="25"/>
      <c r="K7" s="2"/>
      <c r="L7" s="2"/>
      <c r="M7" s="4" t="s">
        <v>27</v>
      </c>
      <c r="N7" s="22" t="str">
        <f t="shared" si="1"/>
        <v>表示</v>
      </c>
    </row>
    <row r="8" spans="1:14" ht="90" customHeight="1">
      <c r="A8" s="23" t="s">
        <v>31</v>
      </c>
      <c r="B8" s="23" t="s">
        <v>39</v>
      </c>
      <c r="C8" s="24">
        <v>44662</v>
      </c>
      <c r="D8" s="25" t="s">
        <v>57</v>
      </c>
      <c r="E8" s="20" t="s">
        <v>32</v>
      </c>
      <c r="F8" s="17" t="s">
        <v>26</v>
      </c>
      <c r="G8" s="26">
        <v>3505227</v>
      </c>
      <c r="H8" s="26">
        <v>2908510</v>
      </c>
      <c r="I8" s="27">
        <v>0.82979999999999998</v>
      </c>
      <c r="J8" s="28"/>
      <c r="K8" s="2"/>
      <c r="L8" s="2"/>
      <c r="M8" s="4" t="s">
        <v>27</v>
      </c>
      <c r="N8" s="22" t="str">
        <f t="shared" si="1"/>
        <v>表示</v>
      </c>
    </row>
    <row r="9" spans="1:14" ht="90" customHeight="1">
      <c r="A9" s="23" t="s">
        <v>33</v>
      </c>
      <c r="B9" s="23" t="s">
        <v>39</v>
      </c>
      <c r="C9" s="24">
        <v>44652</v>
      </c>
      <c r="D9" s="25" t="s">
        <v>55</v>
      </c>
      <c r="E9" s="20" t="s">
        <v>34</v>
      </c>
      <c r="F9" s="17" t="s">
        <v>26</v>
      </c>
      <c r="G9" s="26">
        <v>5698770</v>
      </c>
      <c r="H9" s="26">
        <v>5250239</v>
      </c>
      <c r="I9" s="27">
        <v>0.92130000000000001</v>
      </c>
      <c r="J9" s="28"/>
      <c r="K9" s="2"/>
      <c r="L9" s="2"/>
      <c r="M9" s="4" t="s">
        <v>27</v>
      </c>
      <c r="N9" s="22" t="str">
        <f t="shared" si="1"/>
        <v>表示</v>
      </c>
    </row>
    <row r="10" spans="1:14" ht="90" customHeight="1">
      <c r="A10" s="23" t="s">
        <v>52</v>
      </c>
      <c r="B10" s="23" t="s">
        <v>39</v>
      </c>
      <c r="C10" s="24">
        <v>44652</v>
      </c>
      <c r="D10" s="25" t="s">
        <v>55</v>
      </c>
      <c r="E10" s="20" t="s">
        <v>34</v>
      </c>
      <c r="F10" s="17" t="s">
        <v>26</v>
      </c>
      <c r="G10" s="26">
        <v>14632750</v>
      </c>
      <c r="H10" s="26">
        <v>14309240</v>
      </c>
      <c r="I10" s="27">
        <v>0.97789999999999999</v>
      </c>
      <c r="J10" s="28"/>
      <c r="K10" s="2"/>
      <c r="L10" s="2"/>
      <c r="M10" s="4" t="s">
        <v>27</v>
      </c>
      <c r="N10" s="22" t="str">
        <f t="shared" si="1"/>
        <v>表示</v>
      </c>
    </row>
    <row r="11" spans="1:14" ht="90" customHeight="1">
      <c r="A11" s="23" t="s">
        <v>35</v>
      </c>
      <c r="B11" s="23" t="s">
        <v>39</v>
      </c>
      <c r="C11" s="24">
        <v>44652</v>
      </c>
      <c r="D11" s="25" t="s">
        <v>58</v>
      </c>
      <c r="E11" s="20" t="s">
        <v>36</v>
      </c>
      <c r="F11" s="17" t="s">
        <v>26</v>
      </c>
      <c r="G11" s="26">
        <v>7812939</v>
      </c>
      <c r="H11" s="26">
        <v>7064808</v>
      </c>
      <c r="I11" s="27">
        <v>0.9042</v>
      </c>
      <c r="J11" s="28"/>
      <c r="K11" s="2"/>
      <c r="L11" s="2"/>
      <c r="M11" s="4" t="s">
        <v>27</v>
      </c>
      <c r="N11" s="22" t="str">
        <f t="shared" si="1"/>
        <v>表示</v>
      </c>
    </row>
    <row r="12" spans="1:14" ht="90" customHeight="1">
      <c r="A12" s="36" t="s">
        <v>71</v>
      </c>
      <c r="B12" s="44" t="s">
        <v>39</v>
      </c>
      <c r="C12" s="24">
        <v>44652</v>
      </c>
      <c r="D12" s="25" t="s">
        <v>59</v>
      </c>
      <c r="E12" s="40" t="s">
        <v>42</v>
      </c>
      <c r="F12" s="39" t="s">
        <v>40</v>
      </c>
      <c r="G12" s="26">
        <v>6139760</v>
      </c>
      <c r="H12" s="26">
        <v>5830000</v>
      </c>
      <c r="I12" s="27">
        <f>H12/G12</f>
        <v>0.94954851655439299</v>
      </c>
      <c r="J12" s="28"/>
      <c r="K12" s="2"/>
      <c r="L12" s="2"/>
      <c r="M12" s="4"/>
      <c r="N12" s="22" t="str">
        <f t="shared" si="1"/>
        <v>表示</v>
      </c>
    </row>
    <row r="13" spans="1:14" ht="90" customHeight="1">
      <c r="A13" s="29" t="s">
        <v>70</v>
      </c>
      <c r="B13" s="36" t="s">
        <v>43</v>
      </c>
      <c r="C13" s="30">
        <v>44652</v>
      </c>
      <c r="D13" s="41" t="s">
        <v>53</v>
      </c>
      <c r="E13" s="42">
        <v>1011101046260</v>
      </c>
      <c r="F13" s="35" t="s">
        <v>40</v>
      </c>
      <c r="G13" s="31">
        <v>11246400</v>
      </c>
      <c r="H13" s="31">
        <v>10934000</v>
      </c>
      <c r="I13" s="32">
        <f>H13/G13</f>
        <v>0.97222222222222221</v>
      </c>
      <c r="J13" s="28"/>
      <c r="K13" s="2"/>
      <c r="L13" s="2"/>
      <c r="M13" s="4"/>
      <c r="N13" s="22" t="str">
        <f t="shared" si="1"/>
        <v>表示</v>
      </c>
    </row>
    <row r="14" spans="1:14" ht="90" customHeight="1">
      <c r="A14" s="29" t="s">
        <v>69</v>
      </c>
      <c r="B14" s="36" t="s">
        <v>43</v>
      </c>
      <c r="C14" s="30">
        <v>44652</v>
      </c>
      <c r="D14" s="41" t="s">
        <v>53</v>
      </c>
      <c r="E14" s="42">
        <v>1011101046260</v>
      </c>
      <c r="F14" s="35" t="s">
        <v>40</v>
      </c>
      <c r="G14" s="31">
        <v>11246400</v>
      </c>
      <c r="H14" s="31">
        <v>10934000</v>
      </c>
      <c r="I14" s="32">
        <f t="shared" ref="I14:I20" si="2">H14/G14</f>
        <v>0.97222222222222221</v>
      </c>
      <c r="J14" s="10"/>
      <c r="K14" s="3"/>
      <c r="L14" s="3"/>
      <c r="M14" s="9"/>
      <c r="N14" s="22" t="str">
        <f t="shared" si="1"/>
        <v>表示</v>
      </c>
    </row>
    <row r="15" spans="1:14" ht="90" customHeight="1">
      <c r="A15" s="29" t="s">
        <v>68</v>
      </c>
      <c r="B15" s="36" t="s">
        <v>43</v>
      </c>
      <c r="C15" s="30">
        <v>44652</v>
      </c>
      <c r="D15" s="41" t="s">
        <v>53</v>
      </c>
      <c r="E15" s="42">
        <v>1011101046260</v>
      </c>
      <c r="F15" s="35" t="s">
        <v>40</v>
      </c>
      <c r="G15" s="31">
        <v>1056000</v>
      </c>
      <c r="H15" s="31">
        <v>1056000</v>
      </c>
      <c r="I15" s="32">
        <f t="shared" si="2"/>
        <v>1</v>
      </c>
      <c r="J15" s="10"/>
      <c r="K15" s="3"/>
      <c r="L15" s="3"/>
      <c r="M15" s="9"/>
      <c r="N15" s="22" t="str">
        <f t="shared" si="1"/>
        <v>表示</v>
      </c>
    </row>
    <row r="16" spans="1:14" ht="90" customHeight="1">
      <c r="A16" s="29" t="s">
        <v>67</v>
      </c>
      <c r="B16" s="36" t="s">
        <v>43</v>
      </c>
      <c r="C16" s="30">
        <v>44652</v>
      </c>
      <c r="D16" s="41" t="s">
        <v>53</v>
      </c>
      <c r="E16" s="42">
        <v>1011101046260</v>
      </c>
      <c r="F16" s="35" t="s">
        <v>40</v>
      </c>
      <c r="G16" s="33">
        <v>1122000</v>
      </c>
      <c r="H16" s="33">
        <v>990000</v>
      </c>
      <c r="I16" s="32">
        <f t="shared" si="2"/>
        <v>0.88235294117647056</v>
      </c>
      <c r="J16" s="10"/>
      <c r="K16" s="3"/>
      <c r="L16" s="3"/>
      <c r="M16" s="9"/>
      <c r="N16" s="22" t="str">
        <f t="shared" si="1"/>
        <v>表示</v>
      </c>
    </row>
    <row r="17" spans="1:14" ht="90" customHeight="1">
      <c r="A17" s="43" t="s">
        <v>66</v>
      </c>
      <c r="B17" s="36" t="s">
        <v>43</v>
      </c>
      <c r="C17" s="30">
        <v>44652</v>
      </c>
      <c r="D17" s="41" t="s">
        <v>53</v>
      </c>
      <c r="E17" s="42">
        <v>1011101046260</v>
      </c>
      <c r="F17" s="35" t="s">
        <v>40</v>
      </c>
      <c r="G17" s="33">
        <v>1188000</v>
      </c>
      <c r="H17" s="33">
        <v>1003200</v>
      </c>
      <c r="I17" s="32">
        <f t="shared" si="2"/>
        <v>0.84444444444444444</v>
      </c>
      <c r="J17" s="10"/>
      <c r="K17" s="3"/>
      <c r="L17" s="3"/>
      <c r="M17" s="9"/>
      <c r="N17" s="22" t="str">
        <f t="shared" si="1"/>
        <v>表示</v>
      </c>
    </row>
    <row r="18" spans="1:14" ht="90" customHeight="1">
      <c r="A18" s="29" t="s">
        <v>65</v>
      </c>
      <c r="B18" s="36" t="s">
        <v>43</v>
      </c>
      <c r="C18" s="30">
        <v>44652</v>
      </c>
      <c r="D18" s="41" t="s">
        <v>44</v>
      </c>
      <c r="E18" s="34" t="s">
        <v>45</v>
      </c>
      <c r="F18" s="35" t="s">
        <v>40</v>
      </c>
      <c r="G18" s="33">
        <v>792000</v>
      </c>
      <c r="H18" s="33">
        <v>528000</v>
      </c>
      <c r="I18" s="32">
        <f t="shared" si="2"/>
        <v>0.66666666666666663</v>
      </c>
      <c r="J18" s="10"/>
      <c r="K18" s="3"/>
      <c r="L18" s="3"/>
      <c r="M18" s="9"/>
      <c r="N18" s="22" t="str">
        <f t="shared" si="1"/>
        <v>表示</v>
      </c>
    </row>
    <row r="19" spans="1:14" ht="90" customHeight="1">
      <c r="A19" s="43" t="s">
        <v>64</v>
      </c>
      <c r="B19" s="36" t="s">
        <v>43</v>
      </c>
      <c r="C19" s="30">
        <v>44652</v>
      </c>
      <c r="D19" s="41" t="s">
        <v>74</v>
      </c>
      <c r="E19" s="42" t="s">
        <v>46</v>
      </c>
      <c r="F19" s="45" t="s">
        <v>40</v>
      </c>
      <c r="G19" s="33">
        <v>3642100</v>
      </c>
      <c r="H19" s="33">
        <v>3635500</v>
      </c>
      <c r="I19" s="32">
        <f t="shared" si="2"/>
        <v>0.99818785865297488</v>
      </c>
      <c r="J19" s="10"/>
      <c r="K19" s="3"/>
      <c r="L19" s="3"/>
      <c r="M19" s="9"/>
      <c r="N19" s="22" t="str">
        <f t="shared" si="1"/>
        <v>表示</v>
      </c>
    </row>
    <row r="20" spans="1:14" ht="90" customHeight="1">
      <c r="A20" s="43" t="s">
        <v>63</v>
      </c>
      <c r="B20" s="36" t="s">
        <v>43</v>
      </c>
      <c r="C20" s="30">
        <v>44652</v>
      </c>
      <c r="D20" s="41" t="s">
        <v>73</v>
      </c>
      <c r="E20" s="34" t="s">
        <v>47</v>
      </c>
      <c r="F20" s="45" t="s">
        <v>40</v>
      </c>
      <c r="G20" s="33">
        <v>2406250</v>
      </c>
      <c r="H20" s="33">
        <v>2318206</v>
      </c>
      <c r="I20" s="32">
        <f t="shared" si="2"/>
        <v>0.96341028571428566</v>
      </c>
      <c r="J20" s="10"/>
      <c r="K20" s="3"/>
      <c r="L20" s="3"/>
      <c r="M20" s="9"/>
      <c r="N20" s="22" t="str">
        <f t="shared" si="1"/>
        <v>表示</v>
      </c>
    </row>
    <row r="21" spans="1:14" ht="90" customHeight="1">
      <c r="A21" s="44" t="s">
        <v>24</v>
      </c>
      <c r="B21" s="44" t="s">
        <v>39</v>
      </c>
      <c r="C21" s="24">
        <v>44657</v>
      </c>
      <c r="D21" s="25" t="s">
        <v>54</v>
      </c>
      <c r="E21" s="40" t="s">
        <v>25</v>
      </c>
      <c r="F21" s="39" t="s">
        <v>26</v>
      </c>
      <c r="G21" s="26">
        <v>1195125</v>
      </c>
      <c r="H21" s="26">
        <v>1195125</v>
      </c>
      <c r="I21" s="27">
        <v>1</v>
      </c>
      <c r="J21" s="28"/>
      <c r="K21" s="37"/>
      <c r="L21" s="37"/>
      <c r="M21" s="38" t="s">
        <v>27</v>
      </c>
      <c r="N21" s="22" t="str">
        <f t="shared" si="1"/>
        <v>表示</v>
      </c>
    </row>
    <row r="22" spans="1:14" ht="90" customHeight="1">
      <c r="A22" s="44" t="s">
        <v>37</v>
      </c>
      <c r="B22" s="44" t="s">
        <v>39</v>
      </c>
      <c r="C22" s="24">
        <v>44677</v>
      </c>
      <c r="D22" s="25" t="s">
        <v>60</v>
      </c>
      <c r="E22" s="40" t="s">
        <v>38</v>
      </c>
      <c r="F22" s="39" t="s">
        <v>26</v>
      </c>
      <c r="G22" s="26">
        <v>1681400</v>
      </c>
      <c r="H22" s="26">
        <v>1642462</v>
      </c>
      <c r="I22" s="27">
        <v>0.9768</v>
      </c>
      <c r="J22" s="28"/>
      <c r="K22" s="37"/>
      <c r="L22" s="37"/>
      <c r="M22" s="38" t="s">
        <v>27</v>
      </c>
      <c r="N22" s="22" t="str">
        <f t="shared" si="1"/>
        <v>表示</v>
      </c>
    </row>
    <row r="23" spans="1:14" ht="90" customHeight="1">
      <c r="A23" s="44" t="s">
        <v>62</v>
      </c>
      <c r="B23" s="44" t="s">
        <v>48</v>
      </c>
      <c r="C23" s="24">
        <v>44678</v>
      </c>
      <c r="D23" s="25" t="s">
        <v>49</v>
      </c>
      <c r="E23" s="40" t="s">
        <v>50</v>
      </c>
      <c r="F23" s="39" t="s">
        <v>40</v>
      </c>
      <c r="G23" s="26">
        <v>23932480</v>
      </c>
      <c r="H23" s="26">
        <v>21670000</v>
      </c>
      <c r="I23" s="27">
        <f>H23/G23</f>
        <v>0.90546403882923965</v>
      </c>
      <c r="J23" s="10"/>
      <c r="K23" s="3"/>
      <c r="L23" s="18"/>
      <c r="M23" s="9"/>
      <c r="N23" s="22" t="str">
        <f t="shared" si="1"/>
        <v>表示</v>
      </c>
    </row>
    <row r="24" spans="1:14" ht="90" hidden="1" customHeight="1">
      <c r="A24" s="17"/>
      <c r="B24" s="16"/>
      <c r="C24" s="15"/>
      <c r="D24" s="14"/>
      <c r="E24" s="13"/>
      <c r="F24" s="12"/>
      <c r="G24" s="19"/>
      <c r="H24" s="19"/>
      <c r="I24" s="11"/>
      <c r="J24" s="10"/>
      <c r="K24" s="3"/>
      <c r="L24" s="3"/>
      <c r="M24" s="9"/>
      <c r="N24" s="22" t="str">
        <f t="shared" si="1"/>
        <v>非表示</v>
      </c>
    </row>
    <row r="25" spans="1:14" ht="90" hidden="1" customHeight="1">
      <c r="A25" s="17"/>
      <c r="B25" s="16"/>
      <c r="C25" s="15"/>
      <c r="D25" s="14"/>
      <c r="E25" s="13"/>
      <c r="F25" s="12"/>
      <c r="G25" s="19"/>
      <c r="H25" s="19"/>
      <c r="I25" s="11"/>
      <c r="J25" s="10"/>
      <c r="K25" s="3"/>
      <c r="L25" s="3"/>
      <c r="M25" s="9"/>
      <c r="N25" s="22" t="str">
        <f t="shared" si="1"/>
        <v>非表示</v>
      </c>
    </row>
    <row r="26" spans="1:14" ht="84.95" hidden="1" customHeight="1">
      <c r="A26" s="17"/>
      <c r="B26" s="16"/>
      <c r="C26" s="15"/>
      <c r="D26" s="14"/>
      <c r="E26" s="13"/>
      <c r="F26" s="12"/>
      <c r="G26" s="19"/>
      <c r="H26" s="19"/>
      <c r="I26" s="11"/>
      <c r="J26" s="10"/>
      <c r="K26" s="3"/>
      <c r="L26" s="18"/>
      <c r="M26" s="9"/>
      <c r="N26" s="22" t="str">
        <f t="shared" si="1"/>
        <v>非表示</v>
      </c>
    </row>
    <row r="27" spans="1:14" ht="84.95" hidden="1" customHeight="1">
      <c r="A27" s="17"/>
      <c r="B27" s="16"/>
      <c r="C27" s="15"/>
      <c r="D27" s="14"/>
      <c r="E27" s="13"/>
      <c r="F27" s="12"/>
      <c r="G27" s="19"/>
      <c r="H27" s="19"/>
      <c r="I27" s="11"/>
      <c r="J27" s="10"/>
      <c r="K27" s="3"/>
      <c r="L27" s="3"/>
      <c r="M27" s="9"/>
      <c r="N27" s="22" t="str">
        <f t="shared" si="1"/>
        <v>非表示</v>
      </c>
    </row>
    <row r="28" spans="1:14" ht="84.95" hidden="1" customHeight="1">
      <c r="A28" s="17"/>
      <c r="B28" s="16"/>
      <c r="C28" s="15"/>
      <c r="D28" s="14"/>
      <c r="E28" s="13"/>
      <c r="F28" s="12"/>
      <c r="G28" s="19"/>
      <c r="H28" s="19"/>
      <c r="I28" s="11"/>
      <c r="J28" s="10"/>
      <c r="K28" s="3"/>
      <c r="L28" s="3"/>
      <c r="M28" s="9"/>
      <c r="N28" s="22" t="str">
        <f>IF(H28&gt;0,"表示","非表示")</f>
        <v>非表示</v>
      </c>
    </row>
    <row r="29" spans="1:14" hidden="1">
      <c r="A29" s="8"/>
      <c r="B29" s="7"/>
      <c r="C29" s="6"/>
      <c r="D29" s="6"/>
      <c r="E29" s="6"/>
      <c r="F29" s="6"/>
      <c r="G29" s="7"/>
      <c r="H29" s="6"/>
      <c r="I29" s="6"/>
      <c r="J29" s="6"/>
    </row>
    <row r="30" spans="1:14" hidden="1">
      <c r="J30" s="1" t="s">
        <v>12</v>
      </c>
      <c r="K30" s="1" t="s">
        <v>13</v>
      </c>
      <c r="N30" s="5" t="s">
        <v>23</v>
      </c>
    </row>
    <row r="31" spans="1:14" hidden="1">
      <c r="J31" s="1" t="s">
        <v>14</v>
      </c>
      <c r="K31" s="1" t="s">
        <v>15</v>
      </c>
      <c r="N31" s="5" t="s">
        <v>23</v>
      </c>
    </row>
    <row r="32" spans="1:14" hidden="1">
      <c r="J32" s="1" t="s">
        <v>16</v>
      </c>
      <c r="N32" s="5" t="s">
        <v>23</v>
      </c>
    </row>
    <row r="33" spans="10:14" hidden="1">
      <c r="J33" s="1" t="s">
        <v>17</v>
      </c>
      <c r="N33" s="5" t="s">
        <v>23</v>
      </c>
    </row>
    <row r="34" spans="10:14" hidden="1"/>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17" name="範囲1_1_12_1_2_3_1"/>
    <protectedRange sqref="A19:A20" name="範囲1_1_12_1_2_3_1_1_1"/>
  </protectedRanges>
  <autoFilter ref="N1:N83">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3">
    <dataValidation type="list" showDropDown="1" showInputMessage="1" showErrorMessage="1" sqref="J30">
      <formula1>$K$28:$K$32</formula1>
    </dataValidation>
    <dataValidation type="list" allowBlank="1" showInputMessage="1" showErrorMessage="1" sqref="J5:J28">
      <formula1>$J$30:$J$33</formula1>
    </dataValidation>
    <dataValidation type="list" allowBlank="1" showInputMessage="1" showErrorMessage="1" sqref="K5:K28">
      <formula1>$K$30:$K$31</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2022-06-24T06:59:31Z</cp:lastPrinted>
  <dcterms:created xsi:type="dcterms:W3CDTF">2020-10-14T01:43:48Z</dcterms:created>
  <dcterms:modified xsi:type="dcterms:W3CDTF">2022-07-05T06:37:17Z</dcterms:modified>
</cp:coreProperties>
</file>