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
    </mc:Choice>
  </mc:AlternateContent>
  <bookViews>
    <workbookView xWindow="0" yWindow="0" windowWidth="28800" windowHeight="12210" tabRatio="875"/>
  </bookViews>
  <sheets>
    <sheet name="付紙様式第３" sheetId="10" r:id="rId1"/>
  </sheets>
  <definedNames>
    <definedName name="_xlnm._FilterDatabase" localSheetId="0" hidden="1">付紙様式第３!$N$1:$N$71</definedName>
    <definedName name="_xlnm.Print_Area" localSheetId="0">付紙様式第３!$A$1:$M$16</definedName>
    <definedName name="_xlnm.Print_Titles" localSheetId="0">付紙様式第３!$1:$4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0" l="1"/>
  <c r="I7" i="10" l="1"/>
  <c r="I8" i="10"/>
  <c r="I9" i="10"/>
  <c r="I10" i="10"/>
  <c r="N6" i="10" l="1"/>
  <c r="N7" i="10"/>
  <c r="N8" i="10"/>
  <c r="N9" i="10"/>
  <c r="N10" i="10"/>
  <c r="N11" i="10"/>
  <c r="N12" i="10"/>
  <c r="N13" i="10"/>
  <c r="N14" i="10"/>
  <c r="N15" i="10"/>
  <c r="N16" i="10"/>
  <c r="N5" i="10"/>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<sst xmlns="http://schemas.openxmlformats.org/spreadsheetml/2006/main" count="66" uniqueCount="46">
  <si>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</si>
  <si>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</si>
  <si>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</si>
  <si>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</si>
  <si>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</si>
  <si>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</si>
  <si>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</si>
  <si>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</si>
  <si>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</si>
  <si>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</si>
  <si>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</si>
  <si>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</si>
  <si>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</si>
  <si>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</si>
  <si>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</si>
  <si>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</si>
  <si>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</si>
  <si>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</si>
  <si>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</si>
  <si>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</si>
  <si>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</si>
  <si>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</si>
  <si>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</si>
  <si>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</si>
  <si>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相原総合事務所
神奈川県海老名市中央1丁目18番27号士業ﾋﾞﾙ</t>
    <phoneticPr fontId="1"/>
  </si>
  <si>
    <t>―</t>
    <phoneticPr fontId="1"/>
  </si>
  <si>
    <t>一般競争入札</t>
    <rPh sb="0" eb="2">
      <t>イッパン</t>
    </rPh>
    <rPh sb="2" eb="4">
      <t>キョウソウ</t>
    </rPh>
    <rPh sb="4" eb="6">
      <t>ニュウサツ</t>
    </rPh>
    <phoneticPr fontId="1"/>
  </si>
  <si>
    <t>芝田行政書士事務所
静岡県静岡市駿河区中田3-1-10</t>
    <phoneticPr fontId="1"/>
  </si>
  <si>
    <t>支出負担行為担当官　　　　南関東防衛局長　　　　　　山野　徹　　　　　　　　神奈川県横浜市中区北仲通5-57</t>
    <rPh sb="0" eb="2">
      <t>シシュツ</t>
    </rPh>
    <rPh sb="2" eb="4">
      <t>フタン</t>
    </rPh>
    <rPh sb="4" eb="6">
      <t>コウイ</t>
    </rPh>
    <rPh sb="6" eb="9">
      <t>タントウカン</t>
    </rPh>
    <rPh sb="13" eb="14">
      <t>ミナミ</t>
    </rPh>
    <rPh sb="14" eb="16">
      <t>カントウ</t>
    </rPh>
    <rPh sb="16" eb="18">
      <t>ボウエイ</t>
    </rPh>
    <rPh sb="18" eb="20">
      <t>キョクチョウ</t>
    </rPh>
    <rPh sb="26" eb="28">
      <t>ヤマノ</t>
    </rPh>
    <rPh sb="29" eb="30">
      <t>トオル</t>
    </rPh>
    <rPh sb="38" eb="42">
      <t>カナガワケン</t>
    </rPh>
    <rPh sb="42" eb="45">
      <t>ヨコハマシ</t>
    </rPh>
    <rPh sb="45" eb="47">
      <t>ナカク</t>
    </rPh>
    <rPh sb="47" eb="50">
      <t>キタナカドオリ</t>
    </rPh>
    <phoneticPr fontId="1"/>
  </si>
  <si>
    <t>支出負担行為担当官
南関東防衛局長
山野　徹
神奈川県横浜市中区北仲通5-57</t>
    <rPh sb="0" eb="9">
      <t>シシュツフタンコウイタントウカン</t>
    </rPh>
    <rPh sb="10" eb="15">
      <t>ミナミカントウボウエイ</t>
    </rPh>
    <rPh sb="15" eb="17">
      <t>キョクチョウ</t>
    </rPh>
    <rPh sb="18" eb="20">
      <t>ヤマノ</t>
    </rPh>
    <rPh sb="21" eb="22">
      <t>トオル</t>
    </rPh>
    <rPh sb="23" eb="30">
      <t>カナガワケンヨコハマシ</t>
    </rPh>
    <rPh sb="30" eb="35">
      <t>ナカクキタナカドオリ</t>
    </rPh>
    <phoneticPr fontId="1"/>
  </si>
  <si>
    <t>(有)シオヤ文具
神奈川県川崎市川崎区浅田3-15-13</t>
    <rPh sb="0" eb="3">
      <t>ユウ</t>
    </rPh>
    <rPh sb="6" eb="8">
      <t>ブング</t>
    </rPh>
    <rPh sb="9" eb="13">
      <t>カナガワケン</t>
    </rPh>
    <rPh sb="13" eb="16">
      <t>カワサキシ</t>
    </rPh>
    <rPh sb="16" eb="19">
      <t>カワサキク</t>
    </rPh>
    <rPh sb="19" eb="21">
      <t>アサダ</t>
    </rPh>
    <phoneticPr fontId="1"/>
  </si>
  <si>
    <t>9020002097454</t>
    <phoneticPr fontId="1"/>
  </si>
  <si>
    <t>一般競争入札</t>
    <rPh sb="0" eb="6">
      <t>イッパンキョウソウニュウサツ</t>
    </rPh>
    <phoneticPr fontId="1"/>
  </si>
  <si>
    <t>厚木飛行場周辺(４)における住宅防音事業に係る事務手続補助等業務
（その８）一式</t>
    <rPh sb="38" eb="40">
      <t>1シキ</t>
    </rPh>
    <phoneticPr fontId="1"/>
  </si>
  <si>
    <t>厚木飛行場周辺(４)における住宅防音事業に係る事務手続補助等業務
（その９）一式</t>
    <rPh sb="38" eb="40">
      <t>1シキ</t>
    </rPh>
    <phoneticPr fontId="1"/>
  </si>
  <si>
    <t>厚木飛行場周辺(４)における住宅防音事業に係る事務手続補助等業務
（その１３）一式</t>
    <rPh sb="39" eb="41">
      <t>イッシキ</t>
    </rPh>
    <phoneticPr fontId="1"/>
  </si>
  <si>
    <t>浜松飛行場周辺(４)における住宅防音事業に係る事務手続補助等業務
（その１）一式</t>
    <rPh sb="0" eb="2">
      <t>ハママツ</t>
    </rPh>
    <rPh sb="38" eb="40">
      <t>イッシキ</t>
    </rPh>
    <phoneticPr fontId="1"/>
  </si>
  <si>
    <t>南関東防衛局(４)事務用備品等購入
一式</t>
    <rPh sb="0" eb="6">
      <t>ミナミカントウボウエイキョク</t>
    </rPh>
    <rPh sb="9" eb="12">
      <t>ジムヨウ</t>
    </rPh>
    <rPh sb="12" eb="15">
      <t>ビヒントウ</t>
    </rPh>
    <rPh sb="15" eb="17">
      <t>コウニュウ</t>
    </rPh>
    <rPh sb="18" eb="20">
      <t>イッシキ</t>
    </rPh>
    <phoneticPr fontId="1"/>
  </si>
  <si>
    <t>(株)エープランニング
東京都杉並区
上荻1-15-1</t>
    <phoneticPr fontId="1"/>
  </si>
  <si>
    <t>8011301013005</t>
  </si>
  <si>
    <t>一般競争入札</t>
    <rPh sb="0" eb="2">
      <t>イッパン</t>
    </rPh>
    <rPh sb="2" eb="4">
      <t>キョウソウ</t>
    </rPh>
    <rPh sb="4" eb="6">
      <t>ニュウサツ</t>
    </rPh>
    <phoneticPr fontId="2"/>
  </si>
  <si>
    <t>南関東防衛局（４）定期健康診断
387名</t>
    <rPh sb="0" eb="3">
      <t>ミナミカントウ</t>
    </rPh>
    <rPh sb="3" eb="6">
      <t>ボウエイキョク</t>
    </rPh>
    <rPh sb="9" eb="13">
      <t>テイキケンコウ</t>
    </rPh>
    <rPh sb="13" eb="15">
      <t>シンダン</t>
    </rPh>
    <rPh sb="19" eb="20">
      <t>メイ</t>
    </rPh>
    <phoneticPr fontId="1"/>
  </si>
  <si>
    <t>医療法人社団　進興会
東京都港区西新橋2-39-3
ＳＶＡＸ西新橋ビル</t>
    <rPh sb="0" eb="4">
      <t>イリョウホウジン</t>
    </rPh>
    <rPh sb="4" eb="6">
      <t>シャダン</t>
    </rPh>
    <rPh sb="7" eb="8">
      <t>ススム</t>
    </rPh>
    <rPh sb="8" eb="9">
      <t>キョウ</t>
    </rPh>
    <rPh sb="9" eb="10">
      <t>カイ</t>
    </rPh>
    <rPh sb="11" eb="14">
      <t>トウキョウト</t>
    </rPh>
    <rPh sb="14" eb="15">
      <t>ミナト</t>
    </rPh>
    <rPh sb="15" eb="16">
      <t>ク</t>
    </rPh>
    <rPh sb="16" eb="19">
      <t>ニシシンバシ</t>
    </rPh>
    <rPh sb="30" eb="33">
      <t>ニシシンバシ</t>
    </rPh>
    <phoneticPr fontId="1"/>
  </si>
  <si>
    <t>2010405006044</t>
    <phoneticPr fontId="1"/>
  </si>
  <si>
    <t>単価契約</t>
    <rPh sb="0" eb="2">
      <t>タンカ</t>
    </rPh>
    <rPh sb="2" eb="4">
      <t>ケイヤク</t>
    </rPh>
    <phoneticPr fontId="1"/>
  </si>
  <si>
    <t>南関東防衛局(４)積算補助役務
令和4年11月12日から令和5年3月15日
その他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</si>
</sst>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quot;▲&quot;#,##0"/>
  </numFmts>
  <fonts count="13">
    <font>
      <sz val="11"/>
      <color theme="1"/>
      <name val="游ゴシック"/>
      <family val="2"/>
      <charset val="128"/>
      <scheme val="minor"/>
    </font>
    <font>
      <sz val="6"/>
      <name val="游ゴシック"/>
      <family val="2"/>
      <charset val="128"/>
      <scheme val="minor"/>
    </font>
    <font>
      <u/>
      <sz val="11"/>
      <color theme="1"/>
      <name val="游ゴシック"/>
      <family val="3"/>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0" fontId="4" fillId="0" borderId="0">
      <alignment vertical="center"/>
    </xf>
    <xf numFmtId="0" fontId="5" fillId="0" borderId="0">
      <alignment vertical="center"/>
    </xf>
  </cellStyleXfs>
  <cellXfs count="45">
    <xf numFmtId="0" fontId="0" fillId="0" borderId="0" xfId="0">
      <alignment vertical="center"/>
    </xf>
    <xf numFmtId="0" fontId="6" fillId="0" borderId="0" xfId="0" applyFont="1">
      <alignment vertical="center"/>
    </xf>
    <xf numFmtId="0" fontId="7" fillId="2" borderId="5" xfId="0" applyFont="1" applyFill="1" applyBorder="1" applyAlignment="1">
      <alignment vertical="center" wrapText="1"/>
    </xf>
    <xf numFmtId="0" fontId="7" fillId="2" borderId="1" xfId="0" applyFont="1" applyFill="1" applyBorder="1" applyAlignment="1">
      <alignment horizontal="left" vertical="center" wrapText="1"/>
    </xf>
    <xf numFmtId="0" fontId="8" fillId="0" borderId="1" xfId="3" applyFont="1" applyFill="1" applyBorder="1" applyAlignment="1">
      <alignment vertical="center" wrapText="1"/>
    </xf>
    <xf numFmtId="0" fontId="8" fillId="0" borderId="1" xfId="3" applyFont="1" applyFill="1" applyBorder="1" applyAlignment="1">
      <alignment horizontal="left" vertical="center" wrapText="1"/>
    </xf>
    <xf numFmtId="58" fontId="8" fillId="0" borderId="1" xfId="3" applyNumberFormat="1" applyFont="1" applyFill="1" applyBorder="1" applyAlignment="1">
      <alignment horizontal="center" vertical="center" wrapText="1"/>
    </xf>
    <xf numFmtId="10" fontId="8" fillId="0" borderId="1" xfId="3" applyNumberFormat="1" applyFont="1" applyFill="1" applyBorder="1" applyAlignment="1">
      <alignment horizontal="right" vertical="center" wrapText="1"/>
    </xf>
    <xf numFmtId="0" fontId="7" fillId="0" borderId="1" xfId="0" applyFont="1" applyBorder="1">
      <alignment vertical="center"/>
    </xf>
    <xf numFmtId="0" fontId="6" fillId="0" borderId="1" xfId="0" applyFont="1" applyBorder="1">
      <alignment vertical="center"/>
    </xf>
    <xf numFmtId="0" fontId="7" fillId="0" borderId="1" xfId="0" applyFont="1" applyBorder="1" applyAlignment="1">
      <alignment horizontal="center" vertical="center"/>
    </xf>
    <xf numFmtId="0" fontId="6" fillId="0" borderId="0" xfId="0" applyFont="1" applyAlignment="1">
      <alignment horizontal="center" vertical="center"/>
    </xf>
    <xf numFmtId="0" fontId="7" fillId="0" borderId="0" xfId="0" applyFont="1" applyFill="1">
      <alignment vertical="center"/>
    </xf>
    <xf numFmtId="0" fontId="7" fillId="0" borderId="0" xfId="0" applyFont="1" applyFill="1" applyAlignment="1">
      <alignment horizontal="center" vertical="center"/>
    </xf>
    <xf numFmtId="0" fontId="9" fillId="0" borderId="0" xfId="0" applyFont="1" applyFill="1">
      <alignment vertical="center"/>
    </xf>
    <xf numFmtId="0" fontId="10" fillId="0" borderId="1" xfId="0" applyFont="1" applyBorder="1" applyAlignment="1">
      <alignment horizontal="center" vertical="center"/>
    </xf>
    <xf numFmtId="0" fontId="11" fillId="0" borderId="1" xfId="3" applyFont="1" applyFill="1" applyBorder="1" applyAlignment="1">
      <alignment horizontal="center" vertical="center" wrapText="1" shrinkToFit="1"/>
    </xf>
    <xf numFmtId="10" fontId="10" fillId="0" borderId="1" xfId="3" applyNumberFormat="1" applyFont="1" applyFill="1" applyBorder="1" applyAlignment="1">
      <alignment horizontal="right" vertical="center" wrapText="1"/>
    </xf>
    <xf numFmtId="0" fontId="10" fillId="0" borderId="1" xfId="3" applyFont="1" applyFill="1" applyBorder="1" applyAlignment="1">
      <alignment horizontal="center" vertical="center" wrapText="1"/>
    </xf>
    <xf numFmtId="49" fontId="10" fillId="0" borderId="1" xfId="3" applyNumberFormat="1" applyFont="1" applyFill="1" applyBorder="1" applyAlignment="1">
      <alignment horizontal="center" vertical="center" wrapText="1"/>
    </xf>
    <xf numFmtId="0" fontId="10" fillId="0" borderId="1" xfId="3" applyFont="1" applyFill="1" applyBorder="1" applyAlignment="1">
      <alignment vertical="center" wrapText="1"/>
    </xf>
    <xf numFmtId="58" fontId="10" fillId="0" borderId="1" xfId="3" applyNumberFormat="1" applyFont="1" applyFill="1" applyBorder="1" applyAlignment="1">
      <alignment horizontal="center" vertical="center" wrapText="1"/>
    </xf>
    <xf numFmtId="0" fontId="10" fillId="0" borderId="1" xfId="3" applyFont="1" applyFill="1" applyBorder="1" applyAlignment="1">
      <alignment horizontal="left" vertical="center" wrapText="1"/>
    </xf>
    <xf numFmtId="0" fontId="7" fillId="0" borderId="1" xfId="3" applyFont="1" applyFill="1" applyBorder="1" applyAlignment="1">
      <alignment horizontal="center" vertical="center" wrapText="1"/>
    </xf>
    <xf numFmtId="176" fontId="10" fillId="0" borderId="1" xfId="1" applyNumberFormat="1" applyFont="1" applyFill="1" applyBorder="1" applyAlignment="1">
      <alignment horizontal="right" vertical="center" wrapText="1"/>
    </xf>
    <xf numFmtId="0" fontId="7" fillId="0" borderId="1" xfId="0" applyFont="1" applyFill="1" applyBorder="1" applyAlignment="1">
      <alignment horizontal="center" vertical="center" wrapText="1"/>
    </xf>
    <xf numFmtId="176" fontId="8" fillId="0" borderId="1" xfId="1" applyNumberFormat="1" applyFont="1" applyFill="1" applyBorder="1" applyAlignment="1">
      <alignment horizontal="right" vertical="center" wrapText="1"/>
    </xf>
    <xf numFmtId="176" fontId="8" fillId="2" borderId="1" xfId="3" applyNumberFormat="1" applyFont="1" applyFill="1" applyBorder="1" applyAlignment="1">
      <alignment vertical="center" wrapText="1"/>
    </xf>
    <xf numFmtId="176" fontId="8" fillId="2" borderId="4" xfId="1" applyNumberFormat="1" applyFont="1" applyFill="1" applyBorder="1" applyAlignment="1">
      <alignment vertical="center" wrapText="1"/>
    </xf>
    <xf numFmtId="177" fontId="4" fillId="2" borderId="2" xfId="4" applyNumberFormat="1" applyFont="1" applyFill="1" applyBorder="1" applyAlignment="1">
      <alignment horizontal="center" vertical="center"/>
    </xf>
    <xf numFmtId="0" fontId="8" fillId="0" borderId="1" xfId="3" applyFont="1" applyFill="1" applyBorder="1" applyAlignment="1">
      <alignment horizontal="center" vertical="center" wrapText="1"/>
    </xf>
    <xf numFmtId="49" fontId="8" fillId="0" borderId="1" xfId="3" applyNumberFormat="1" applyFont="1" applyFill="1" applyBorder="1" applyAlignment="1">
      <alignment horizontal="center" vertical="center" wrapText="1"/>
    </xf>
    <xf numFmtId="0" fontId="7" fillId="0" borderId="1" xfId="3" applyFont="1" applyFill="1" applyBorder="1" applyAlignment="1">
      <alignment horizontal="left" vertical="center" wrapText="1"/>
    </xf>
    <xf numFmtId="58" fontId="7" fillId="0" borderId="1" xfId="3" applyNumberFormat="1" applyFont="1" applyFill="1" applyBorder="1" applyAlignment="1">
      <alignment horizontal="center" vertical="center" wrapText="1"/>
    </xf>
    <xf numFmtId="0" fontId="7" fillId="0" borderId="1" xfId="3" applyFont="1" applyFill="1" applyBorder="1" applyAlignment="1">
      <alignment vertical="center" wrapText="1"/>
    </xf>
    <xf numFmtId="49" fontId="7" fillId="0" borderId="1" xfId="3" applyNumberFormat="1" applyFont="1" applyFill="1" applyBorder="1" applyAlignment="1">
      <alignment horizontal="right" vertical="center" wrapText="1"/>
    </xf>
    <xf numFmtId="176" fontId="7" fillId="0" borderId="1" xfId="1" applyNumberFormat="1" applyFont="1" applyFill="1" applyBorder="1" applyAlignment="1">
      <alignment horizontal="right" vertical="center" wrapText="1"/>
    </xf>
    <xf numFmtId="10" fontId="7" fillId="0" borderId="1" xfId="3" applyNumberFormat="1" applyFont="1" applyFill="1" applyBorder="1" applyAlignment="1">
      <alignment horizontal="right" vertical="center" wrapText="1"/>
    </xf>
    <xf numFmtId="0" fontId="7" fillId="0" borderId="1" xfId="3" applyFont="1" applyFill="1" applyBorder="1" applyAlignment="1">
      <alignment horizontal="center" vertical="center" wrapText="1" shrinkToFi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1" xfId="0" applyFont="1" applyFill="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N71"/>
  <sheetViews>
    <sheetView tabSelected="1" view="pageBreakPreview" zoomScaleNormal="85" zoomScaleSheetLayoutView="100" workbookViewId="0">
      <selection activeCell="N1" sqref="N1:N1048576"/>
    </sheetView>
  </sheetViews>
  <sheetFormatPr defaultRowHeight="13.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0" width="9.25" style="1" customWidth="1"/>
    <col min="11" max="11" width="9" style="1" customWidth="1"/>
    <col min="12" max="12" width="8.75" style="1" customWidth="1"/>
    <col min="13" max="13" width="8" style="11" customWidth="1"/>
    <col min="14" max="14" width="9.5" style="11" hidden="1" customWidth="1"/>
    <col min="15" max="16384" width="9" style="1"/>
  </cols>
  <sheetData>
    <row r="1" spans="1:14" ht="32.1" customHeight="1">
      <c r="A1" s="42" t="s">
        <v>20</v>
      </c>
      <c r="B1" s="43"/>
      <c r="C1" s="43"/>
      <c r="D1" s="43"/>
      <c r="E1" s="43"/>
      <c r="F1" s="43"/>
      <c r="G1" s="43"/>
      <c r="H1" s="43"/>
      <c r="I1" s="43"/>
      <c r="J1" s="43"/>
      <c r="K1" s="43"/>
      <c r="L1" s="43"/>
      <c r="M1" s="43"/>
      <c r="N1" s="11" t="s">
        <v>21</v>
      </c>
    </row>
    <row r="2" spans="1:14">
      <c r="N2" s="11" t="s">
        <v>22</v>
      </c>
    </row>
    <row r="3" spans="1:14" ht="52.5" customHeight="1">
      <c r="A3" s="39" t="s">
        <v>19</v>
      </c>
      <c r="B3" s="39" t="s">
        <v>0</v>
      </c>
      <c r="C3" s="39" t="s">
        <v>1</v>
      </c>
      <c r="D3" s="39" t="s">
        <v>2</v>
      </c>
      <c r="E3" s="40" t="s">
        <v>3</v>
      </c>
      <c r="F3" s="39" t="s">
        <v>4</v>
      </c>
      <c r="G3" s="39" t="s">
        <v>5</v>
      </c>
      <c r="H3" s="39" t="s">
        <v>6</v>
      </c>
      <c r="I3" s="44" t="s">
        <v>7</v>
      </c>
      <c r="J3" s="44" t="s">
        <v>8</v>
      </c>
      <c r="K3" s="44"/>
      <c r="L3" s="44"/>
      <c r="M3" s="39" t="s">
        <v>9</v>
      </c>
      <c r="N3" s="11" t="s">
        <v>22</v>
      </c>
    </row>
    <row r="4" spans="1:14" ht="37.5" customHeight="1">
      <c r="A4" s="39"/>
      <c r="B4" s="39"/>
      <c r="C4" s="39"/>
      <c r="D4" s="39"/>
      <c r="E4" s="41"/>
      <c r="F4" s="39"/>
      <c r="G4" s="39"/>
      <c r="H4" s="39"/>
      <c r="I4" s="44"/>
      <c r="J4" s="25" t="s">
        <v>10</v>
      </c>
      <c r="K4" s="25" t="s">
        <v>11</v>
      </c>
      <c r="L4" s="25" t="s">
        <v>18</v>
      </c>
      <c r="M4" s="39"/>
      <c r="N4" s="29" t="s">
        <v>22</v>
      </c>
    </row>
    <row r="5" spans="1:14" ht="90" customHeight="1">
      <c r="A5" s="32" t="s">
        <v>41</v>
      </c>
      <c r="B5" s="5" t="s">
        <v>28</v>
      </c>
      <c r="C5" s="33">
        <v>44873</v>
      </c>
      <c r="D5" s="34" t="s">
        <v>42</v>
      </c>
      <c r="E5" s="35" t="s">
        <v>43</v>
      </c>
      <c r="F5" s="23" t="s">
        <v>26</v>
      </c>
      <c r="G5" s="36">
        <v>2116400</v>
      </c>
      <c r="H5" s="36">
        <v>1909105</v>
      </c>
      <c r="I5" s="37">
        <f>H5/G5</f>
        <v>0.90205301455301456</v>
      </c>
      <c r="J5" s="38"/>
      <c r="K5" s="8"/>
      <c r="L5" s="8"/>
      <c r="M5" s="10" t="s">
        <v>44</v>
      </c>
      <c r="N5" s="29" t="str">
        <f>IF(H5&gt;0,"表示","非表示")</f>
        <v>表示</v>
      </c>
    </row>
    <row r="6" spans="1:14" ht="90" customHeight="1">
      <c r="A6" s="34" t="s">
        <v>45</v>
      </c>
      <c r="B6" s="5" t="s">
        <v>28</v>
      </c>
      <c r="C6" s="33">
        <v>44876</v>
      </c>
      <c r="D6" s="34" t="s">
        <v>38</v>
      </c>
      <c r="E6" s="35" t="s">
        <v>39</v>
      </c>
      <c r="F6" s="23" t="s">
        <v>40</v>
      </c>
      <c r="G6" s="36">
        <v>3282125</v>
      </c>
      <c r="H6" s="36">
        <v>3094520</v>
      </c>
      <c r="I6" s="37">
        <v>0.94279999999999997</v>
      </c>
      <c r="J6" s="16"/>
      <c r="K6" s="9"/>
      <c r="L6" s="9"/>
      <c r="M6" s="10" t="s">
        <v>44</v>
      </c>
      <c r="N6" s="29" t="str">
        <f t="shared" ref="N6:N16" si="0">IF(H6&gt;0,"表示","非表示")</f>
        <v>表示</v>
      </c>
    </row>
    <row r="7" spans="1:14" ht="90" customHeight="1">
      <c r="A7" s="5" t="s">
        <v>33</v>
      </c>
      <c r="B7" s="5" t="s">
        <v>28</v>
      </c>
      <c r="C7" s="6">
        <v>44894</v>
      </c>
      <c r="D7" s="4" t="s">
        <v>24</v>
      </c>
      <c r="E7" s="31" t="s">
        <v>25</v>
      </c>
      <c r="F7" s="30" t="s">
        <v>26</v>
      </c>
      <c r="G7" s="26">
        <v>26632721</v>
      </c>
      <c r="H7" s="26">
        <v>19284980</v>
      </c>
      <c r="I7" s="7">
        <f>H7/G7</f>
        <v>0.72410851298295809</v>
      </c>
      <c r="J7" s="16"/>
      <c r="K7" s="9"/>
      <c r="L7" s="9"/>
      <c r="M7" s="15"/>
      <c r="N7" s="29" t="str">
        <f t="shared" si="0"/>
        <v>表示</v>
      </c>
    </row>
    <row r="8" spans="1:14" ht="90" customHeight="1">
      <c r="A8" s="5" t="s">
        <v>34</v>
      </c>
      <c r="B8" s="5" t="s">
        <v>28</v>
      </c>
      <c r="C8" s="6">
        <v>44894</v>
      </c>
      <c r="D8" s="4" t="s">
        <v>24</v>
      </c>
      <c r="E8" s="31" t="s">
        <v>25</v>
      </c>
      <c r="F8" s="30" t="s">
        <v>26</v>
      </c>
      <c r="G8" s="26">
        <v>26632721</v>
      </c>
      <c r="H8" s="26">
        <v>19284980</v>
      </c>
      <c r="I8" s="7">
        <f>H8/G8</f>
        <v>0.72410851298295809</v>
      </c>
      <c r="J8" s="2"/>
      <c r="K8" s="2"/>
      <c r="L8" s="2"/>
      <c r="M8" s="3"/>
      <c r="N8" s="29" t="str">
        <f t="shared" si="0"/>
        <v>表示</v>
      </c>
    </row>
    <row r="9" spans="1:14" ht="90" customHeight="1">
      <c r="A9" s="5" t="s">
        <v>35</v>
      </c>
      <c r="B9" s="5" t="s">
        <v>28</v>
      </c>
      <c r="C9" s="6">
        <v>44894</v>
      </c>
      <c r="D9" s="4" t="s">
        <v>27</v>
      </c>
      <c r="E9" s="31" t="s">
        <v>25</v>
      </c>
      <c r="F9" s="30" t="s">
        <v>26</v>
      </c>
      <c r="G9" s="26">
        <v>26632721</v>
      </c>
      <c r="H9" s="26">
        <v>23790690</v>
      </c>
      <c r="I9" s="7">
        <f>H9/G9</f>
        <v>0.89328799712203644</v>
      </c>
      <c r="J9" s="2"/>
      <c r="K9" s="2"/>
      <c r="L9" s="2"/>
      <c r="M9" s="3"/>
      <c r="N9" s="29" t="str">
        <f t="shared" si="0"/>
        <v>表示</v>
      </c>
    </row>
    <row r="10" spans="1:14" ht="90" customHeight="1">
      <c r="A10" s="5" t="s">
        <v>36</v>
      </c>
      <c r="B10" s="5" t="s">
        <v>28</v>
      </c>
      <c r="C10" s="6">
        <v>44894</v>
      </c>
      <c r="D10" s="4" t="s">
        <v>27</v>
      </c>
      <c r="E10" s="31" t="s">
        <v>25</v>
      </c>
      <c r="F10" s="30" t="s">
        <v>26</v>
      </c>
      <c r="G10" s="28">
        <v>27427282</v>
      </c>
      <c r="H10" s="27">
        <v>26912312</v>
      </c>
      <c r="I10" s="7">
        <f t="shared" ref="I10" si="1">H10/G10</f>
        <v>0.98122416942371471</v>
      </c>
      <c r="J10" s="16"/>
      <c r="K10" s="9"/>
      <c r="L10" s="9"/>
      <c r="M10" s="15"/>
      <c r="N10" s="29" t="str">
        <f t="shared" si="0"/>
        <v>表示</v>
      </c>
    </row>
    <row r="11" spans="1:14" ht="90" customHeight="1">
      <c r="A11" s="32" t="s">
        <v>37</v>
      </c>
      <c r="B11" s="32" t="s">
        <v>29</v>
      </c>
      <c r="C11" s="33">
        <v>44894</v>
      </c>
      <c r="D11" s="34" t="s">
        <v>30</v>
      </c>
      <c r="E11" s="35" t="s">
        <v>31</v>
      </c>
      <c r="F11" s="23" t="s">
        <v>32</v>
      </c>
      <c r="G11" s="36">
        <v>3651645</v>
      </c>
      <c r="H11" s="36">
        <v>3366165</v>
      </c>
      <c r="I11" s="37">
        <v>0.92179999999999995</v>
      </c>
      <c r="J11" s="16"/>
      <c r="K11" s="9"/>
      <c r="L11" s="9"/>
      <c r="M11" s="15"/>
      <c r="N11" s="29" t="str">
        <f t="shared" si="0"/>
        <v>表示</v>
      </c>
    </row>
    <row r="12" spans="1:14" ht="90" hidden="1" customHeight="1">
      <c r="A12" s="23"/>
      <c r="B12" s="22"/>
      <c r="C12" s="21"/>
      <c r="D12" s="20"/>
      <c r="E12" s="19"/>
      <c r="F12" s="18"/>
      <c r="G12" s="24"/>
      <c r="H12" s="24"/>
      <c r="I12" s="17"/>
      <c r="J12" s="16"/>
      <c r="K12" s="9"/>
      <c r="L12" s="9"/>
      <c r="M12" s="15"/>
      <c r="N12" s="29" t="str">
        <f t="shared" si="0"/>
        <v>非表示</v>
      </c>
    </row>
    <row r="13" spans="1:14" ht="90" hidden="1" customHeight="1">
      <c r="A13" s="23"/>
      <c r="B13" s="22"/>
      <c r="C13" s="21"/>
      <c r="D13" s="20"/>
      <c r="E13" s="19"/>
      <c r="F13" s="18"/>
      <c r="G13" s="24"/>
      <c r="H13" s="24"/>
      <c r="I13" s="17"/>
      <c r="J13" s="16"/>
      <c r="K13" s="9"/>
      <c r="L13" s="9"/>
      <c r="M13" s="15"/>
      <c r="N13" s="29" t="str">
        <f t="shared" si="0"/>
        <v>非表示</v>
      </c>
    </row>
    <row r="14" spans="1:14" ht="90" hidden="1" customHeight="1">
      <c r="A14" s="23"/>
      <c r="B14" s="22"/>
      <c r="C14" s="21"/>
      <c r="D14" s="20"/>
      <c r="E14" s="19"/>
      <c r="F14" s="18"/>
      <c r="G14" s="24"/>
      <c r="H14" s="24"/>
      <c r="I14" s="17"/>
      <c r="J14" s="16"/>
      <c r="K14" s="9"/>
      <c r="L14" s="9"/>
      <c r="M14" s="15"/>
      <c r="N14" s="29" t="str">
        <f t="shared" si="0"/>
        <v>非表示</v>
      </c>
    </row>
    <row r="15" spans="1:14" ht="90" hidden="1" customHeight="1">
      <c r="A15" s="23"/>
      <c r="B15" s="22"/>
      <c r="C15" s="21"/>
      <c r="D15" s="20"/>
      <c r="E15" s="19"/>
      <c r="F15" s="18"/>
      <c r="G15" s="24"/>
      <c r="H15" s="24"/>
      <c r="I15" s="17"/>
      <c r="J15" s="16"/>
      <c r="K15" s="9"/>
      <c r="L15" s="9"/>
      <c r="M15" s="15"/>
      <c r="N15" s="29" t="str">
        <f t="shared" si="0"/>
        <v>非表示</v>
      </c>
    </row>
    <row r="16" spans="1:14" ht="90" hidden="1" customHeight="1">
      <c r="A16" s="23"/>
      <c r="B16" s="22"/>
      <c r="C16" s="21"/>
      <c r="D16" s="20"/>
      <c r="E16" s="19"/>
      <c r="F16" s="18"/>
      <c r="G16" s="24"/>
      <c r="H16" s="24"/>
      <c r="I16" s="17"/>
      <c r="J16" s="16"/>
      <c r="K16" s="9"/>
      <c r="L16" s="9"/>
      <c r="M16" s="15"/>
      <c r="N16" s="29" t="str">
        <f t="shared" si="0"/>
        <v>非表示</v>
      </c>
    </row>
    <row r="17" spans="1:14" hidden="1">
      <c r="A17" s="14"/>
      <c r="B17" s="13"/>
      <c r="C17" s="12"/>
      <c r="D17" s="12"/>
      <c r="E17" s="12"/>
      <c r="F17" s="12"/>
      <c r="G17" s="13"/>
      <c r="H17" s="12"/>
      <c r="I17" s="12"/>
      <c r="J17" s="12"/>
    </row>
    <row r="18" spans="1:14" hidden="1">
      <c r="J18" s="1" t="s">
        <v>12</v>
      </c>
      <c r="K18" s="1" t="s">
        <v>13</v>
      </c>
      <c r="N18" s="11" t="s">
        <v>23</v>
      </c>
    </row>
    <row r="19" spans="1:14" hidden="1">
      <c r="J19" s="1" t="s">
        <v>14</v>
      </c>
      <c r="K19" s="1" t="s">
        <v>15</v>
      </c>
      <c r="N19" s="11" t="s">
        <v>23</v>
      </c>
    </row>
    <row r="20" spans="1:14" hidden="1">
      <c r="J20" s="1" t="s">
        <v>16</v>
      </c>
      <c r="N20" s="11" t="s">
        <v>23</v>
      </c>
    </row>
    <row r="21" spans="1:14" hidden="1">
      <c r="J21" s="1" t="s">
        <v>17</v>
      </c>
      <c r="N21" s="11" t="s">
        <v>23</v>
      </c>
    </row>
    <row r="22" spans="1:14" hidden="1"/>
    <row r="23" spans="1:14" hidden="1"/>
    <row r="24" spans="1:14" hidden="1"/>
    <row r="25" spans="1:14" hidden="1"/>
    <row r="26" spans="1:14" hidden="1"/>
    <row r="27" spans="1:14" hidden="1"/>
    <row r="28" spans="1:14" hidden="1"/>
    <row r="29" spans="1:14" hidden="1"/>
    <row r="30" spans="1:14" hidden="1"/>
    <row r="31" spans="1:14" hidden="1"/>
    <row r="32" spans="1:14"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sheetData>
  <autoFilter ref="N1:N71">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count="8">
    <dataValidation type="list" showDropDown="1" showInputMessage="1" showErrorMessage="1" sqref="J18">
      <formula1>$K$17:$K$20</formula1>
    </dataValidation>
    <dataValidation type="list" allowBlank="1" showInputMessage="1" showErrorMessage="1" sqref="J10:J16 J5">
      <formula1>$J$18:$J$21</formula1>
    </dataValidation>
    <dataValidation type="list" allowBlank="1" showInputMessage="1" showErrorMessage="1" sqref="K10:K16 K5">
      <formula1>$K$18:$K$19</formula1>
    </dataValidation>
    <dataValidation type="list" allowBlank="1" showInputMessage="1" showErrorMessage="1" sqref="L8:L9">
      <formula1>#REF!</formula1>
    </dataValidation>
    <dataValidation type="list" allowBlank="1" showInputMessage="1" showErrorMessage="1" sqref="K6:K7">
      <formula1>#REF!</formula1>
    </dataValidation>
    <dataValidation type="list" allowBlank="1" showInputMessage="1" showErrorMessage="1" sqref="J6:J7">
      <formula1>$J$17:$J$18</formula1>
    </dataValidation>
    <dataValidation type="list" allowBlank="1" showInputMessage="1" showErrorMessage="1" sqref="J8:J9">
      <formula1>$J$17:$J$17</formula1>
    </dataValidation>
    <dataValidation type="list" allowBlank="1" showInputMessage="1" showErrorMessage="1" sqref="K8:K9">
      <formula1>#REF!</formula1>
    </dataValidation>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2022-12-12T05:57:50Z</cp:lastPrinted>
  <dcterms:created xsi:type="dcterms:W3CDTF">2020-10-14T01:43:48Z</dcterms:created>
  <dcterms:modified xsi:type="dcterms:W3CDTF">2022-12-27T04:33:49Z</dcterms:modified>
</cp:coreProperties>
</file>