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8800" windowHeight="12210" tabRatio="875"/>
  </bookViews>
  <sheets>
    <sheet name="付紙様式第３" sheetId="10" r:id="rId1"/>
  </sheets>
  <definedNames>
    <definedName name="_xlnm._FilterDatabase" localSheetId="0" hidden="1">付紙様式第３!$N$1:$N$65</definedName>
    <definedName name="_xlnm.Print_Area" localSheetId="0">付紙様式第３!$A$1:$M$10</definedName>
    <definedName name="_xlnm.Print_Titles" localSheetId="0">付紙様式第３!$1:$4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0" l="1"/>
  <c r="I7" i="10"/>
  <c r="I6" i="10"/>
  <c r="I5" i="10"/>
  <c r="N6" i="10"/>
  <c r="N7" i="10"/>
  <c r="N8" i="10"/>
  <c r="N9" i="10"/>
  <c r="N10" i="10"/>
  <c r="N5"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<sst xmlns="http://schemas.openxmlformats.org/spreadsheetml/2006/main" count="49" uniqueCount="34">
  <si>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</si>
  <si>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</si>
  <si>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</si>
  <si>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</si>
  <si>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</si>
  <si>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</si>
  <si>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</si>
  <si>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</si>
  <si>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</si>
  <si>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</si>
  <si>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</si>
  <si>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</si>
  <si>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</si>
  <si>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</si>
  <si>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</si>
  <si>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</si>
  <si>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</si>
  <si>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</si>
  <si>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</si>
  <si>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</si>
  <si>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</si>
  <si>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</si>
  <si>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</si>
  <si>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</si>
  <si>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山野　徹
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6">
      <t>ヨコハマシ</t>
    </rPh>
    <rPh sb="26" eb="28">
      <t>ナカク</t>
    </rPh>
    <rPh sb="28" eb="31">
      <t>キタナカドオリ</t>
    </rPh>
    <phoneticPr fontId="1"/>
  </si>
  <si>
    <t>浦郷米軍(3)施設測量等業務
神奈川県横須賀市
測量区域：約60,000㎡</t>
    <rPh sb="15" eb="19">
      <t>カナガワケン</t>
    </rPh>
    <rPh sb="19" eb="23">
      <t>ヨコスカシ</t>
    </rPh>
    <rPh sb="24" eb="26">
      <t>ソクリョウ</t>
    </rPh>
    <rPh sb="26" eb="28">
      <t>クイキ</t>
    </rPh>
    <rPh sb="29" eb="30">
      <t>ヤク</t>
    </rPh>
    <phoneticPr fontId="1"/>
  </si>
  <si>
    <t>林測量技術コンサルタント株式会社
大阪府茨木市五十鈴町5-35</t>
    <rPh sb="0" eb="5">
      <t>ハヤシソクリョウギジュツ</t>
    </rPh>
    <rPh sb="12" eb="16">
      <t>カブシキガイシャ</t>
    </rPh>
    <rPh sb="17" eb="20">
      <t>オオサカフ</t>
    </rPh>
    <rPh sb="20" eb="23">
      <t>イバラキシ</t>
    </rPh>
    <rPh sb="23" eb="27">
      <t>イスズチョウ</t>
    </rPh>
    <phoneticPr fontId="1"/>
  </si>
  <si>
    <t>5120901013505</t>
    <phoneticPr fontId="1"/>
  </si>
  <si>
    <t>一般競争入札</t>
    <rPh sb="0" eb="2">
      <t>イッパン</t>
    </rPh>
    <rPh sb="2" eb="4">
      <t>キョウソウ</t>
    </rPh>
    <rPh sb="4" eb="6">
      <t>ニュウサツ</t>
    </rPh>
    <phoneticPr fontId="1"/>
  </si>
  <si>
    <t>根岸住宅地区(3)施設測量等業務
神奈川県横浜市
測量区域：約430,000㎡</t>
    <rPh sb="0" eb="2">
      <t>ネギシ</t>
    </rPh>
    <rPh sb="2" eb="6">
      <t>ジュウタクチク</t>
    </rPh>
    <rPh sb="17" eb="21">
      <t>カナガワケン</t>
    </rPh>
    <rPh sb="21" eb="23">
      <t>ヨコハマ</t>
    </rPh>
    <rPh sb="23" eb="24">
      <t>シ</t>
    </rPh>
    <rPh sb="25" eb="27">
      <t>ソクリョウ</t>
    </rPh>
    <rPh sb="27" eb="29">
      <t>クイキ</t>
    </rPh>
    <rPh sb="30" eb="31">
      <t>ヤク</t>
    </rPh>
    <phoneticPr fontId="1"/>
  </si>
  <si>
    <t>旧上瀬谷通信施設(3)PCB調査
神奈川県横浜市
安定器に係る銘板調査及び照会：約2,140検体
鋼構造物の塗膜に係るPCB含有調査：5検体</t>
    <rPh sb="17" eb="21">
      <t>カナガワケン</t>
    </rPh>
    <rPh sb="21" eb="24">
      <t>ヨコハマシ</t>
    </rPh>
    <rPh sb="25" eb="27">
      <t>アンテイ</t>
    </rPh>
    <rPh sb="27" eb="28">
      <t>キ</t>
    </rPh>
    <rPh sb="29" eb="30">
      <t>カカ</t>
    </rPh>
    <rPh sb="31" eb="33">
      <t>メイバン</t>
    </rPh>
    <rPh sb="33" eb="35">
      <t>チョウサ</t>
    </rPh>
    <rPh sb="35" eb="36">
      <t>オヨ</t>
    </rPh>
    <rPh sb="37" eb="39">
      <t>ショウカイ</t>
    </rPh>
    <rPh sb="40" eb="41">
      <t>ヤク</t>
    </rPh>
    <rPh sb="46" eb="48">
      <t>ケンタイ</t>
    </rPh>
    <rPh sb="49" eb="50">
      <t>ハガネ</t>
    </rPh>
    <rPh sb="50" eb="53">
      <t>コウゾウブツ</t>
    </rPh>
    <rPh sb="54" eb="56">
      <t>トマク</t>
    </rPh>
    <rPh sb="57" eb="58">
      <t>カカ</t>
    </rPh>
    <rPh sb="62" eb="64">
      <t>ガンユウ</t>
    </rPh>
    <rPh sb="64" eb="66">
      <t>チョウサ</t>
    </rPh>
    <rPh sb="68" eb="70">
      <t>ケンタイ</t>
    </rPh>
    <phoneticPr fontId="1"/>
  </si>
  <si>
    <t>株式会社オオバ
東京都千代田区神田錦町3-7-1</t>
    <rPh sb="0" eb="4">
      <t>カブシキガイシャ</t>
    </rPh>
    <rPh sb="8" eb="11">
      <t>トウキョウト</t>
    </rPh>
    <rPh sb="11" eb="15">
      <t>チヨダク</t>
    </rPh>
    <rPh sb="15" eb="17">
      <t>カンダ</t>
    </rPh>
    <rPh sb="17" eb="19">
      <t>ニシキチョウ</t>
    </rPh>
    <phoneticPr fontId="1"/>
  </si>
  <si>
    <t>9013201001170</t>
    <phoneticPr fontId="1"/>
  </si>
  <si>
    <t>旧深谷通信所(3)PCB調査
神奈川県横浜市
安定器に係る銘板調査及び照会：約624検体</t>
    <rPh sb="1" eb="3">
      <t>フカヤ</t>
    </rPh>
    <rPh sb="3" eb="6">
      <t>ツウシンジョ</t>
    </rPh>
    <rPh sb="15" eb="19">
      <t>カナガワケン</t>
    </rPh>
    <rPh sb="19" eb="22">
      <t>ヨコハマシ</t>
    </rPh>
    <rPh sb="23" eb="25">
      <t>アンテイ</t>
    </rPh>
    <rPh sb="25" eb="26">
      <t>キ</t>
    </rPh>
    <rPh sb="27" eb="28">
      <t>カカ</t>
    </rPh>
    <rPh sb="29" eb="31">
      <t>メイバン</t>
    </rPh>
    <rPh sb="31" eb="33">
      <t>チョウサ</t>
    </rPh>
    <rPh sb="33" eb="34">
      <t>オヨ</t>
    </rPh>
    <rPh sb="35" eb="37">
      <t>ショウカイ</t>
    </rPh>
    <rPh sb="38" eb="39">
      <t>ヤク</t>
    </rPh>
    <rPh sb="42" eb="44">
      <t>ケンタイ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</si>
</sst>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1">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0" fontId="5" fillId="0" borderId="1" xfId="0" applyFont="1" applyBorder="1">
      <alignment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8" fillId="0" borderId="0" xfId="0" applyFont="1" applyFill="1">
      <alignment vertical="center"/>
    </xf>
    <xf numFmtId="0" fontId="9" fillId="0" borderId="1" xfId="0" applyFont="1" applyBorder="1" applyAlignment="1">
      <alignment horizontal="center" vertical="center"/>
    </xf>
    <xf numFmtId="0" fontId="10" fillId="0" borderId="1" xfId="3" applyFont="1" applyFill="1" applyBorder="1" applyAlignment="1">
      <alignment horizontal="center" vertical="center" wrapText="1" shrinkToFit="1"/>
    </xf>
    <xf numFmtId="0" fontId="9" fillId="0" borderId="1" xfId="3" applyFont="1" applyFill="1" applyBorder="1" applyAlignment="1">
      <alignment vertical="center" wrapText="1"/>
    </xf>
    <xf numFmtId="0" fontId="9" fillId="0" borderId="1" xfId="0" applyFont="1" applyBorder="1">
      <alignment vertical="center"/>
    </xf>
    <xf numFmtId="0" fontId="9" fillId="0" borderId="1" xfId="3"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4" xfId="0" applyFont="1" applyFill="1" applyBorder="1" applyAlignment="1">
      <alignment horizontal="left" vertical="center" wrapText="1"/>
    </xf>
    <xf numFmtId="177" fontId="3" fillId="2" borderId="2" xfId="4" applyNumberFormat="1" applyFont="1" applyFill="1" applyBorder="1" applyAlignment="1">
      <alignment horizontal="center" vertical="center"/>
    </xf>
    <xf numFmtId="0" fontId="7" fillId="0" borderId="1" xfId="1" applyNumberFormat="1" applyFont="1" applyFill="1" applyBorder="1" applyAlignment="1">
      <alignment vertical="center" wrapText="1" shrinkToFit="1"/>
    </xf>
    <xf numFmtId="58" fontId="6" fillId="0" borderId="1" xfId="3" applyNumberFormat="1" applyFont="1" applyFill="1" applyBorder="1" applyAlignment="1">
      <alignment horizontal="center" vertical="center" wrapText="1"/>
    </xf>
    <xf numFmtId="0" fontId="7" fillId="0" borderId="1" xfId="1" applyNumberFormat="1" applyFont="1" applyFill="1" applyBorder="1" applyAlignment="1">
      <alignment vertical="center" wrapText="1"/>
    </xf>
    <xf numFmtId="49" fontId="6" fillId="0" borderId="4" xfId="0" quotePrefix="1"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76"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3" applyFont="1" applyFill="1" applyBorder="1" applyAlignment="1">
      <alignment vertical="center" wrapText="1"/>
    </xf>
    <xf numFmtId="49" fontId="6" fillId="0" borderId="1" xfId="3" quotePrefix="1"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5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65"/>
  <sheetViews>
    <sheetView tabSelected="1" view="pageBreakPreview" zoomScaleNormal="100" zoomScaleSheetLayoutView="100" workbookViewId="0">
      <selection activeCell="N1" sqref="N1:N1048576"/>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4" customWidth="1"/>
    <col min="14" max="14" width="9.5" style="4" hidden="1" customWidth="1"/>
    <col min="15" max="16384" width="9" style="1"/>
  </cols>
  <sheetData>
    <row r="1" spans="1:14" ht="32.1" customHeight="1">
      <c r="A1" s="28" t="s">
        <v>20</v>
      </c>
      <c r="B1" s="29"/>
      <c r="C1" s="29"/>
      <c r="D1" s="29"/>
      <c r="E1" s="29"/>
      <c r="F1" s="29"/>
      <c r="G1" s="29"/>
      <c r="H1" s="29"/>
      <c r="I1" s="29"/>
      <c r="J1" s="29"/>
      <c r="K1" s="29"/>
      <c r="L1" s="29"/>
      <c r="M1" s="29"/>
      <c r="N1" s="4" t="s">
        <v>21</v>
      </c>
    </row>
    <row r="2" spans="1:14">
      <c r="N2" s="4" t="s">
        <v>22</v>
      </c>
    </row>
    <row r="3" spans="1:14" ht="52.5" customHeight="1">
      <c r="A3" s="25" t="s">
        <v>19</v>
      </c>
      <c r="B3" s="25" t="s">
        <v>0</v>
      </c>
      <c r="C3" s="25" t="s">
        <v>1</v>
      </c>
      <c r="D3" s="25" t="s">
        <v>2</v>
      </c>
      <c r="E3" s="26" t="s">
        <v>3</v>
      </c>
      <c r="F3" s="25" t="s">
        <v>4</v>
      </c>
      <c r="G3" s="25" t="s">
        <v>5</v>
      </c>
      <c r="H3" s="25" t="s">
        <v>6</v>
      </c>
      <c r="I3" s="30" t="s">
        <v>7</v>
      </c>
      <c r="J3" s="30" t="s">
        <v>8</v>
      </c>
      <c r="K3" s="30"/>
      <c r="L3" s="30"/>
      <c r="M3" s="25" t="s">
        <v>9</v>
      </c>
      <c r="N3" s="4" t="s">
        <v>22</v>
      </c>
    </row>
    <row r="4" spans="1:14" ht="37.5" customHeight="1">
      <c r="A4" s="25"/>
      <c r="B4" s="25"/>
      <c r="C4" s="25"/>
      <c r="D4" s="25"/>
      <c r="E4" s="27"/>
      <c r="F4" s="25"/>
      <c r="G4" s="25"/>
      <c r="H4" s="25"/>
      <c r="I4" s="30"/>
      <c r="J4" s="13" t="s">
        <v>10</v>
      </c>
      <c r="K4" s="13" t="s">
        <v>11</v>
      </c>
      <c r="L4" s="13" t="s">
        <v>18</v>
      </c>
      <c r="M4" s="25"/>
      <c r="N4" s="15" t="s">
        <v>22</v>
      </c>
    </row>
    <row r="5" spans="1:14" ht="90" customHeight="1">
      <c r="A5" s="23" t="s">
        <v>30</v>
      </c>
      <c r="B5" s="2" t="s">
        <v>24</v>
      </c>
      <c r="C5" s="17">
        <v>44636</v>
      </c>
      <c r="D5" s="23" t="s">
        <v>31</v>
      </c>
      <c r="E5" s="24" t="s">
        <v>32</v>
      </c>
      <c r="F5" s="20" t="s">
        <v>28</v>
      </c>
      <c r="G5" s="21">
        <v>20502988</v>
      </c>
      <c r="H5" s="21">
        <v>20350000</v>
      </c>
      <c r="I5" s="22">
        <f t="shared" ref="I5:I6" si="0">H5/G5</f>
        <v>0.99253825832605469</v>
      </c>
      <c r="J5" s="9"/>
      <c r="K5" s="3"/>
      <c r="L5" s="3"/>
      <c r="M5" s="8"/>
      <c r="N5" s="15" t="str">
        <f>IF(H5&gt;0,"表示","非表示")</f>
        <v>表示</v>
      </c>
    </row>
    <row r="6" spans="1:14" ht="90" customHeight="1">
      <c r="A6" s="23" t="s">
        <v>33</v>
      </c>
      <c r="B6" s="2" t="s">
        <v>24</v>
      </c>
      <c r="C6" s="17">
        <v>44636</v>
      </c>
      <c r="D6" s="23" t="s">
        <v>31</v>
      </c>
      <c r="E6" s="24" t="s">
        <v>32</v>
      </c>
      <c r="F6" s="20" t="s">
        <v>28</v>
      </c>
      <c r="G6" s="21">
        <v>8644640</v>
      </c>
      <c r="H6" s="21">
        <v>8580000</v>
      </c>
      <c r="I6" s="22">
        <f t="shared" si="0"/>
        <v>0.99252253419459924</v>
      </c>
      <c r="J6" s="9"/>
      <c r="K6" s="3"/>
      <c r="L6" s="3"/>
      <c r="M6" s="8"/>
      <c r="N6" s="15" t="str">
        <f t="shared" ref="N6:N10" si="1">IF(H6&gt;0,"表示","非表示")</f>
        <v>表示</v>
      </c>
    </row>
    <row r="7" spans="1:14" ht="90" customHeight="1">
      <c r="A7" s="16" t="s">
        <v>25</v>
      </c>
      <c r="B7" s="2" t="s">
        <v>24</v>
      </c>
      <c r="C7" s="17">
        <v>44637</v>
      </c>
      <c r="D7" s="18" t="s">
        <v>26</v>
      </c>
      <c r="E7" s="19" t="s">
        <v>27</v>
      </c>
      <c r="F7" s="20" t="s">
        <v>28</v>
      </c>
      <c r="G7" s="21">
        <v>9931900</v>
      </c>
      <c r="H7" s="21">
        <v>7744000</v>
      </c>
      <c r="I7" s="22">
        <f>H7/G7</f>
        <v>0.77970982390076415</v>
      </c>
      <c r="J7" s="10"/>
      <c r="K7" s="11"/>
      <c r="L7" s="11"/>
      <c r="M7" s="8"/>
      <c r="N7" s="15" t="str">
        <f t="shared" si="1"/>
        <v>表示</v>
      </c>
    </row>
    <row r="8" spans="1:14" ht="90" customHeight="1">
      <c r="A8" s="16" t="s">
        <v>29</v>
      </c>
      <c r="B8" s="2" t="s">
        <v>24</v>
      </c>
      <c r="C8" s="17">
        <v>44643</v>
      </c>
      <c r="D8" s="18" t="s">
        <v>26</v>
      </c>
      <c r="E8" s="19" t="s">
        <v>27</v>
      </c>
      <c r="F8" s="20" t="s">
        <v>28</v>
      </c>
      <c r="G8" s="21">
        <v>45369500</v>
      </c>
      <c r="H8" s="21">
        <v>37268000</v>
      </c>
      <c r="I8" s="22">
        <f t="shared" ref="I8" si="2">H8/G8</f>
        <v>0.82143290095769184</v>
      </c>
      <c r="J8" s="12"/>
      <c r="K8" s="11"/>
      <c r="L8" s="11"/>
      <c r="M8" s="8"/>
      <c r="N8" s="15" t="str">
        <f t="shared" si="1"/>
        <v>表示</v>
      </c>
    </row>
    <row r="9" spans="1:14" ht="90" hidden="1" customHeight="1">
      <c r="A9" s="16"/>
      <c r="B9" s="14"/>
      <c r="C9" s="17"/>
      <c r="D9" s="18"/>
      <c r="E9" s="19"/>
      <c r="F9" s="20"/>
      <c r="G9" s="21"/>
      <c r="H9" s="21"/>
      <c r="I9" s="22"/>
      <c r="J9" s="9"/>
      <c r="K9" s="3"/>
      <c r="L9" s="3"/>
      <c r="M9" s="8"/>
      <c r="N9" s="15" t="str">
        <f t="shared" si="1"/>
        <v>非表示</v>
      </c>
    </row>
    <row r="10" spans="1:14" ht="90" hidden="1" customHeight="1">
      <c r="A10" s="16"/>
      <c r="B10" s="14"/>
      <c r="C10" s="17"/>
      <c r="D10" s="18"/>
      <c r="E10" s="19"/>
      <c r="F10" s="20"/>
      <c r="G10" s="21"/>
      <c r="H10" s="21"/>
      <c r="I10" s="22"/>
      <c r="J10" s="9"/>
      <c r="K10" s="3"/>
      <c r="L10" s="3"/>
      <c r="M10" s="8"/>
      <c r="N10" s="15" t="str">
        <f t="shared" si="1"/>
        <v>非表示</v>
      </c>
    </row>
    <row r="11" spans="1:14" hidden="1">
      <c r="A11" s="7"/>
      <c r="B11" s="6"/>
      <c r="C11" s="5"/>
      <c r="D11" s="5"/>
      <c r="E11" s="5"/>
      <c r="F11" s="5"/>
      <c r="G11" s="6"/>
      <c r="H11" s="5"/>
      <c r="I11" s="5"/>
      <c r="J11" s="5"/>
    </row>
    <row r="12" spans="1:14" hidden="1">
      <c r="J12" s="1" t="s">
        <v>12</v>
      </c>
      <c r="K12" s="1" t="s">
        <v>13</v>
      </c>
      <c r="N12" s="4" t="s">
        <v>23</v>
      </c>
    </row>
    <row r="13" spans="1:14" hidden="1">
      <c r="J13" s="1" t="s">
        <v>14</v>
      </c>
      <c r="K13" s="1" t="s">
        <v>15</v>
      </c>
      <c r="N13" s="4" t="s">
        <v>23</v>
      </c>
    </row>
    <row r="14" spans="1:14" hidden="1">
      <c r="J14" s="1" t="s">
        <v>16</v>
      </c>
      <c r="N14" s="4" t="s">
        <v>23</v>
      </c>
    </row>
    <row r="15" spans="1:14" hidden="1">
      <c r="J15" s="1" t="s">
        <v>17</v>
      </c>
      <c r="N15" s="4" t="s">
        <v>23</v>
      </c>
    </row>
    <row r="16" spans="1:14"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sheetData>
  <protectedRanges>
    <protectedRange sqref="A7:A10" name="範囲1_1_12_1_2_3_1_1"/>
  </protectedRanges>
  <autoFilter ref="N1:N65">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conditionalFormatting sqref="A5:A6">
    <cfRule type="expression" dxfId="53" priority="63">
      <formula>#REF!="保留"</formula>
    </cfRule>
    <cfRule type="expression" dxfId="52" priority="64">
      <formula>#REF!="取止め"</formula>
    </cfRule>
    <cfRule type="expression" dxfId="51" priority="65">
      <formula>#REF!="不調"</formula>
    </cfRule>
    <cfRule type="expression" dxfId="50" priority="66">
      <formula>#REF!="不成立"</formula>
    </cfRule>
    <cfRule type="expression" dxfId="49" priority="67">
      <formula>RIGHT(#REF!,2)="低落"</formula>
    </cfRule>
    <cfRule type="expression" dxfId="48" priority="68">
      <formula>#REF!="落札"</formula>
    </cfRule>
    <cfRule type="expression" dxfId="47" priority="69">
      <formula>#REF!="成立"</formula>
    </cfRule>
  </conditionalFormatting>
  <conditionalFormatting sqref="A5:A6">
    <cfRule type="expression" dxfId="46" priority="70">
      <formula>#REF!="③"</formula>
    </cfRule>
    <cfRule type="expression" dxfId="45" priority="71">
      <formula>#REF!="④"</formula>
    </cfRule>
  </conditionalFormatting>
  <conditionalFormatting sqref="A5:A6">
    <cfRule type="expression" dxfId="44" priority="72">
      <formula>#REF!="落札"</formula>
    </cfRule>
  </conditionalFormatting>
  <conditionalFormatting sqref="D5">
    <cfRule type="expression" dxfId="43" priority="59">
      <formula>#REF!="③"</formula>
    </cfRule>
    <cfRule type="expression" dxfId="42" priority="60">
      <formula>#REF!="④"</formula>
    </cfRule>
  </conditionalFormatting>
  <conditionalFormatting sqref="D5">
    <cfRule type="expression" dxfId="41" priority="61">
      <formula>#REF!="③"</formula>
    </cfRule>
    <cfRule type="expression" dxfId="40" priority="62">
      <formula>#REF!="④"</formula>
    </cfRule>
  </conditionalFormatting>
  <conditionalFormatting sqref="D6">
    <cfRule type="expression" dxfId="39" priority="55">
      <formula>#REF!="③"</formula>
    </cfRule>
    <cfRule type="expression" dxfId="38" priority="56">
      <formula>#REF!="④"</formula>
    </cfRule>
  </conditionalFormatting>
  <conditionalFormatting sqref="D6">
    <cfRule type="expression" dxfId="37" priority="57">
      <formula>#REF!="③"</formula>
    </cfRule>
    <cfRule type="expression" dxfId="36" priority="58">
      <formula>#REF!="④"</formula>
    </cfRule>
  </conditionalFormatting>
  <conditionalFormatting sqref="A9:A10">
    <cfRule type="expression" dxfId="35" priority="27">
      <formula>#REF!="保留"</formula>
    </cfRule>
    <cfRule type="expression" dxfId="34" priority="28">
      <formula>#REF!="取止め"</formula>
    </cfRule>
    <cfRule type="expression" dxfId="33" priority="29">
      <formula>#REF!="不調"</formula>
    </cfRule>
    <cfRule type="expression" dxfId="32" priority="30">
      <formula>#REF!="不成立"</formula>
    </cfRule>
    <cfRule type="expression" dxfId="31" priority="31">
      <formula>RIGHT(#REF!,2)="低落"</formula>
    </cfRule>
    <cfRule type="expression" dxfId="30" priority="32">
      <formula>#REF!="落札"</formula>
    </cfRule>
    <cfRule type="expression" dxfId="29" priority="33">
      <formula>#REF!="成立"</formula>
    </cfRule>
  </conditionalFormatting>
  <conditionalFormatting sqref="A9:A10">
    <cfRule type="expression" dxfId="28" priority="34">
      <formula>#REF!="③"</formula>
    </cfRule>
    <cfRule type="expression" dxfId="27" priority="35">
      <formula>#REF!="④"</formula>
    </cfRule>
  </conditionalFormatting>
  <conditionalFormatting sqref="A9:A10">
    <cfRule type="expression" dxfId="26" priority="36">
      <formula>#REF!="落札"</formula>
    </cfRule>
  </conditionalFormatting>
  <conditionalFormatting sqref="D9">
    <cfRule type="expression" dxfId="25" priority="23">
      <formula>#REF!="③"</formula>
    </cfRule>
    <cfRule type="expression" dxfId="24" priority="24">
      <formula>#REF!="④"</formula>
    </cfRule>
  </conditionalFormatting>
  <conditionalFormatting sqref="D9">
    <cfRule type="expression" dxfId="23" priority="25">
      <formula>#REF!="③"</formula>
    </cfRule>
    <cfRule type="expression" dxfId="22" priority="26">
      <formula>#REF!="④"</formula>
    </cfRule>
  </conditionalFormatting>
  <conditionalFormatting sqref="D10">
    <cfRule type="expression" dxfId="21" priority="19">
      <formula>#REF!="③"</formula>
    </cfRule>
    <cfRule type="expression" dxfId="20" priority="20">
      <formula>#REF!="④"</formula>
    </cfRule>
  </conditionalFormatting>
  <conditionalFormatting sqref="D10">
    <cfRule type="expression" dxfId="19" priority="21">
      <formula>#REF!="③"</formula>
    </cfRule>
    <cfRule type="expression" dxfId="18" priority="22">
      <formula>#REF!="④"</formula>
    </cfRule>
  </conditionalFormatting>
  <conditionalFormatting sqref="A7:A8">
    <cfRule type="expression" dxfId="17" priority="9">
      <formula>#REF!="保留"</formula>
    </cfRule>
    <cfRule type="expression" dxfId="16" priority="10">
      <formula>#REF!="取止め"</formula>
    </cfRule>
    <cfRule type="expression" dxfId="15" priority="11">
      <formula>#REF!="不調"</formula>
    </cfRule>
    <cfRule type="expression" dxfId="14" priority="12">
      <formula>#REF!="不成立"</formula>
    </cfRule>
    <cfRule type="expression" dxfId="13" priority="13">
      <formula>RIGHT(#REF!,2)="低落"</formula>
    </cfRule>
    <cfRule type="expression" dxfId="12" priority="14">
      <formula>#REF!="落札"</formula>
    </cfRule>
    <cfRule type="expression" dxfId="11" priority="15">
      <formula>#REF!="成立"</formula>
    </cfRule>
  </conditionalFormatting>
  <conditionalFormatting sqref="A7:A8">
    <cfRule type="expression" dxfId="10" priority="16">
      <formula>#REF!="③"</formula>
    </cfRule>
    <cfRule type="expression" dxfId="9" priority="17">
      <formula>#REF!="④"</formula>
    </cfRule>
  </conditionalFormatting>
  <conditionalFormatting sqref="A7:A8">
    <cfRule type="expression" dxfId="8" priority="18">
      <formula>#REF!="落札"</formula>
    </cfRule>
  </conditionalFormatting>
  <conditionalFormatting sqref="D7">
    <cfRule type="expression" dxfId="7" priority="5">
      <formula>#REF!="③"</formula>
    </cfRule>
    <cfRule type="expression" dxfId="6" priority="6">
      <formula>#REF!="④"</formula>
    </cfRule>
  </conditionalFormatting>
  <conditionalFormatting sqref="D7">
    <cfRule type="expression" dxfId="5" priority="7">
      <formula>#REF!="③"</formula>
    </cfRule>
    <cfRule type="expression" dxfId="4" priority="8">
      <formula>#REF!="④"</formula>
    </cfRule>
  </conditionalFormatting>
  <conditionalFormatting sqref="D8">
    <cfRule type="expression" dxfId="3" priority="1">
      <formula>#REF!="③"</formula>
    </cfRule>
    <cfRule type="expression" dxfId="2" priority="2">
      <formula>#REF!="④"</formula>
    </cfRule>
  </conditionalFormatting>
  <conditionalFormatting sqref="D8">
    <cfRule type="expression" dxfId="1" priority="3">
      <formula>#REF!="③"</formula>
    </cfRule>
    <cfRule type="expression" dxfId="0" priority="4">
      <formula>#REF!="④"</formula>
    </cfRule>
  </conditionalFormatting>
  <dataValidations count="3">
    <dataValidation type="list" showDropDown="1" showInputMessage="1" showErrorMessage="1" sqref="J12">
      <formula1>$K$11:$K$14</formula1>
    </dataValidation>
    <dataValidation type="list" allowBlank="1" showInputMessage="1" showErrorMessage="1" sqref="J5:J10">
      <formula1>$J$12:$J$15</formula1>
    </dataValidation>
    <dataValidation type="list" allowBlank="1" showInputMessage="1" showErrorMessage="1" sqref="K5:K10">
      <formula1>$K$12:$K$13</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2022-04-18T09:08:15Z</cp:lastPrinted>
  <dcterms:created xsi:type="dcterms:W3CDTF">2020-10-14T01:43:48Z</dcterms:created>
  <dcterms:modified xsi:type="dcterms:W3CDTF">2022-04-28T02:51:31Z</dcterms:modified>
</cp:coreProperties>
</file>