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horita-sk\Desktop\"/>
    </mc:Choice>
  </mc:AlternateContent>
  <bookViews>
    <workbookView xWindow="0" yWindow="0" windowWidth="28800" windowHeight="12210" tabRatio="875"/>
  </bookViews>
  <sheets>
    <sheet name="付紙様式第１" sheetId="8" r:id="rId1"/>
  </sheets>
  <definedNames>
    <definedName name="_xlnm._FilterDatabase" localSheetId="0" hidden="1">付紙様式第１!$N$1:$N$99</definedName>
    <definedName name="_xlnm.Print_Area" localSheetId="0">付紙様式第１!$A$1:$M$36</definedName>
    <definedName name="_xlnm.Print_Titles" localSheetId="0">付紙様式第１!$1:$4</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6" i="8" l="1"/>
  <c r="N35" i="8"/>
  <c r="N34" i="8"/>
  <c r="N33" i="8"/>
  <c r="N32" i="8"/>
  <c r="N31" i="8"/>
  <c r="N30" i="8"/>
  <c r="N29" i="8"/>
  <c r="N28" i="8"/>
  <c r="N27" i="8"/>
  <c r="N26" i="8"/>
  <c r="N25" i="8"/>
  <c r="N24" i="8"/>
  <c r="N23" i="8"/>
  <c r="N22" i="8"/>
  <c r="N21" i="8"/>
  <c r="N6" i="8"/>
  <c r="N7" i="8"/>
  <c r="N8" i="8"/>
  <c r="N9" i="8"/>
  <c r="N10" i="8"/>
  <c r="N11" i="8"/>
  <c r="N12" i="8"/>
  <c r="N13" i="8"/>
  <c r="N14" i="8"/>
  <c r="N15" i="8"/>
  <c r="N16" i="8"/>
  <c r="N17" i="8"/>
  <c r="N18" i="8"/>
  <c r="N19" i="8"/>
  <c r="N20" i="8"/>
  <c r="N5" i="8"/>
</calcChain>
</file>

<file path=xl/comments1.xml><?xml version="1.0" encoding="utf-8"?>
<comments xmlns="http://schemas.openxmlformats.org/spreadsheetml/2006/main">
  <authors>
    <author>会計課総務係　原口（7988）</author>
  </authors>
  <commentList>
    <comment ref="N1" authorId="0" shapeId="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<sst xmlns="http://schemas.openxmlformats.org/spreadsheetml/2006/main" count="184" uniqueCount="109">
  <si>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</si>
  <si>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</si>
  <si>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</si>
  <si>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</si>
  <si>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</si>
  <si>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</si>
  <si>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</si>
  <si>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</si>
  <si>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</si>
  <si>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</si>
  <si>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</si>
  <si>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</si>
  <si>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</si>
  <si>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</si>
  <si>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</si>
  <si>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</si>
  <si>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</si>
  <si>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</si>
  <si>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</si>
  <si>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</si>
  <si>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</si>
  <si>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印刷範囲</t>
    <rPh sb="0" eb="2">
      <t>インサツ</t>
    </rPh>
    <rPh sb="2" eb="4">
      <t>ハンイ</t>
    </rPh>
    <phoneticPr fontId="1"/>
  </si>
  <si>
    <t>表示</t>
    <rPh sb="0" eb="2">
      <t>ヒョウジ</t>
    </rPh>
    <phoneticPr fontId="1"/>
  </si>
  <si>
    <t>非表示</t>
    <rPh sb="0" eb="3">
      <t>ヒヒョウジ</t>
    </rPh>
    <phoneticPr fontId="1"/>
  </si>
  <si>
    <t>5011101011888</t>
  </si>
  <si>
    <t>2011001006553</t>
  </si>
  <si>
    <t>3210001014388</t>
  </si>
  <si>
    <t>1013401002199</t>
  </si>
  <si>
    <t>7020001031011</t>
  </si>
  <si>
    <t>8010001015501</t>
  </si>
  <si>
    <t>2010701017769</t>
  </si>
  <si>
    <t>8280001003297</t>
  </si>
  <si>
    <t>8010001032884</t>
  </si>
  <si>
    <t>9370001010424</t>
  </si>
  <si>
    <t>5010001050435</t>
  </si>
  <si>
    <t>1160001004933</t>
  </si>
  <si>
    <t>7010401037591</t>
  </si>
  <si>
    <t>3220001006995</t>
  </si>
  <si>
    <t>3011101055078</t>
  </si>
  <si>
    <t>5021001041266</t>
  </si>
  <si>
    <t>3010701005946</t>
  </si>
  <si>
    <t>8021001000921</t>
  </si>
  <si>
    <t>8021001041172</t>
  </si>
  <si>
    <t>7080401017439</t>
  </si>
  <si>
    <t>6010001036953</t>
  </si>
  <si>
    <t>9120001055270</t>
  </si>
  <si>
    <t>2020001013765</t>
  </si>
  <si>
    <t>5011101012993</t>
  </si>
  <si>
    <t>9080001003655</t>
  </si>
  <si>
    <t>支出負担行為担当官
南関東防衛局長
山野　徹
横浜市中区北仲通5-57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ヤマノ</t>
    </rPh>
    <rPh sb="21" eb="22">
      <t>テツ</t>
    </rPh>
    <rPh sb="23" eb="26">
      <t>ヨコハマシ</t>
    </rPh>
    <rPh sb="26" eb="28">
      <t>ナカク</t>
    </rPh>
    <rPh sb="28" eb="31">
      <t>キタナカドオリ</t>
    </rPh>
    <phoneticPr fontId="1"/>
  </si>
  <si>
    <t>一般競争入札
（総合評価）</t>
    <phoneticPr fontId="1"/>
  </si>
  <si>
    <t>防大(3)浴場新設機械工事
神奈川県横須賀市
令和4年3月5日から令和5年3月15日
管工事</t>
    <phoneticPr fontId="1"/>
  </si>
  <si>
    <t>浦郷米軍(3)土木工事監理業務
神奈川県横須賀市
令和4年3月11日から令和6年3月15日
土木</t>
    <phoneticPr fontId="1"/>
  </si>
  <si>
    <t>横須賀(3)建築工事監理業務
神奈川県横須賀市
令和4年3月11日から令和5年1月31日
建築</t>
    <phoneticPr fontId="1"/>
  </si>
  <si>
    <t>横須賀(3)土木工事監理業務(その2)
神奈川県横須賀市
令和4年3月11日から令和6年3月15日
土木</t>
    <phoneticPr fontId="1"/>
  </si>
  <si>
    <t>横須賀教育隊(3)建築工事監理業務
神奈川県横須賀市
令和4年3月16日から令和5年8月31日
建築</t>
    <phoneticPr fontId="1"/>
  </si>
  <si>
    <t>厚木(3)宿舎改修等建築工事
神奈川県大和市、綾瀬市
令和4年3月17日から令和4年9月30日
建築一式工事</t>
    <phoneticPr fontId="1"/>
  </si>
  <si>
    <t>防大外(3)建築工事監理業務
神奈川県横須賀市
令和4年3月17日から令和6年3月15日
建築</t>
    <phoneticPr fontId="1"/>
  </si>
  <si>
    <t>横須賀(3補)土木工事監理業務
神奈川県横須賀市
令和4年3月18日から令和5年3月15日
土木</t>
    <phoneticPr fontId="1"/>
  </si>
  <si>
    <t>防大(3補)発電機室新設建築設計
神奈川県横須賀市
令和4年3月19日から令和5年3月15日
建築</t>
    <phoneticPr fontId="1"/>
  </si>
  <si>
    <t>横須賀外(3補)病院新設等測量等調査
神奈川県横須賀市、大和市
令和4年3月23日から令和4年11月30日
測量</t>
    <phoneticPr fontId="1"/>
  </si>
  <si>
    <t>浜松外(3補)建築工事監理業務
静岡県浜松市、御前崎市
令和4年3月23日から令和5年3月15日
建築</t>
    <phoneticPr fontId="1"/>
  </si>
  <si>
    <t>防大(3)学生舎新設建築工事
神奈川県横須賀市
令和4年3月24日から令和6年3月15日
建築一式工事</t>
    <phoneticPr fontId="1"/>
  </si>
  <si>
    <t>横須賀(3補)法面工事
神奈川県横須賀市
令和4年3月31日から令和5年3月15日
土木一式工事</t>
    <phoneticPr fontId="1"/>
  </si>
  <si>
    <t>横須賀米軍(3)独身下士官宿舎(1803)蒸気管整備工事(その2)
神奈川県横須賀市
令和4年3月31日から令和6年3月15日
管工事</t>
    <phoneticPr fontId="1"/>
  </si>
  <si>
    <t>駒門外(3)非常用電源整備等電気工事
静岡県御殿場市、山梨県南都留郡
令和4年3月31日から令和4年12月25日
電気工事</t>
    <phoneticPr fontId="1"/>
  </si>
  <si>
    <t>浜松(3)警衛所新設等機械その他工事(その2)
静岡県浜松市
令和4年3月31日から令和5年3月15日
管工事</t>
    <phoneticPr fontId="1"/>
  </si>
  <si>
    <t>防大(3)浴場新設電気工事
神奈川県横須賀市
令和4年3月31日から令和5年3月15日
電気工事</t>
    <phoneticPr fontId="1"/>
  </si>
  <si>
    <t>防大外(3補)屋外ガス配管整備等機械その他工事
神奈川県横須賀市
令和4年3月31日から令和5年3月31日
管工事</t>
    <phoneticPr fontId="1"/>
  </si>
  <si>
    <t>浜松(3補)隊舎改修建築工事
静岡県浜松市
令和4年3月31日から令和5年3月15日
建築一式工事</t>
    <phoneticPr fontId="1"/>
  </si>
  <si>
    <t>防大(3補)学生舎改修等建築工事
神奈川県横須賀市
令和4年3月31日から令和5年3月15日
建築一式工事</t>
    <phoneticPr fontId="1"/>
  </si>
  <si>
    <t>横須賀(3)宿舎改修建築その他工事(その3)
神奈川県横須賀市
令和4年3月31日から令和5年1月31日
建築一式工事</t>
    <phoneticPr fontId="1"/>
  </si>
  <si>
    <t>横須賀(3)宿舎改修建築工事(その2)
神奈川県横須賀市
令和4年4月1日から令和4年9月30日
建築一式工事</t>
    <phoneticPr fontId="1"/>
  </si>
  <si>
    <t>横須賀外(3補)病院新設等土質調査
神奈川県横須賀市、大和市
令和4年4月1日から令和4年11月30日
地質調査</t>
    <phoneticPr fontId="1"/>
  </si>
  <si>
    <t>御前崎(3)鉄塔解体工事
静岡県御前崎市
令和4年4月1日から令和4年9月30日
解体工事又は建築一式工事</t>
    <phoneticPr fontId="1"/>
  </si>
  <si>
    <t>大成設備(株)
神奈川支店
神奈川県横浜市中区
長者町6-96-2</t>
    <phoneticPr fontId="1"/>
  </si>
  <si>
    <t>(株)協和コンサルタンツ
横浜営業所
神奈川県横浜市中区
扇町2-4-2</t>
    <phoneticPr fontId="1"/>
  </si>
  <si>
    <t>(株)三輝設計事務所
福井県福井市
和田1-4-10</t>
    <phoneticPr fontId="1"/>
  </si>
  <si>
    <t>(株)三紀
東京都多摩市
乞田1156-1</t>
    <phoneticPr fontId="1"/>
  </si>
  <si>
    <t>(株)現代空調研究所
東京支社
東京都中央区
日本橋小伝馬町10-11 日本橋府川ビル</t>
    <phoneticPr fontId="1"/>
  </si>
  <si>
    <t>(株)冨士工
東京都中央区
日本橋人形町1-3-6</t>
    <phoneticPr fontId="1"/>
  </si>
  <si>
    <t>(株)中林建築設計事務所
島根県出雲市
今市町北本町5-4-3</t>
    <phoneticPr fontId="1"/>
  </si>
  <si>
    <t>(株)日本エアコンセンター
東京都千代田区
外神田5-3-1
秋葉原OSビル</t>
    <phoneticPr fontId="1"/>
  </si>
  <si>
    <t>マン･テック(株)
宮城県仙台市青葉区
上杉1-16-8</t>
    <phoneticPr fontId="1"/>
  </si>
  <si>
    <t>(株)長大
南関東支店
神奈川県横浜市中区
長者町5-85</t>
    <phoneticPr fontId="1"/>
  </si>
  <si>
    <t>第一設計監理(株)
滋賀県湖南市
中央1-6</t>
    <phoneticPr fontId="1"/>
  </si>
  <si>
    <t>川崎地質(株)
関東支社
東京都港区
三田2-11-15</t>
    <phoneticPr fontId="1"/>
  </si>
  <si>
    <t>(株)ムラシマ事務所
石川県金沢市
泉野出町2-7-13</t>
    <phoneticPr fontId="1"/>
  </si>
  <si>
    <t>東亜建設工業(株)
東日本建築支店
東京都新宿区
西新宿3-7-1</t>
    <phoneticPr fontId="1"/>
  </si>
  <si>
    <t>(株)二十一設計
神奈川県横浜市西区
平沼1-39-3
三石ヨコハマビル</t>
    <phoneticPr fontId="1"/>
  </si>
  <si>
    <t>ユタカ建設(株)
神奈川県横須賀市
金谷2-2-10</t>
    <phoneticPr fontId="1"/>
  </si>
  <si>
    <t>大成温調(株)
東京都品川区
大井1-49-10</t>
    <phoneticPr fontId="1"/>
  </si>
  <si>
    <t>湘南送電工事(株)
神奈川県藤沢市
西俣野453-1</t>
    <phoneticPr fontId="1"/>
  </si>
  <si>
    <t>(株)美濃屋山村電気
神奈川県横須賀市
追浜町2-64</t>
    <phoneticPr fontId="1"/>
  </si>
  <si>
    <t>馬淵建設(株)
神奈川県横浜市南区
花之木町2-26</t>
    <rPh sb="4" eb="7">
      <t>カブ</t>
    </rPh>
    <phoneticPr fontId="1"/>
  </si>
  <si>
    <t>コーナン建設(株)
東京支社
東京都港区
浜松町1-10-14
住友東新橋ビル3号館</t>
    <phoneticPr fontId="1"/>
  </si>
  <si>
    <t>(株)イズミ･コンストラクション
東京都中央区
日本橋堀留町2-3-8</t>
    <phoneticPr fontId="1"/>
  </si>
  <si>
    <t>中央開発(株)
東京支社
東京都新宿区
西早稲田3-13-5</t>
    <phoneticPr fontId="1"/>
  </si>
  <si>
    <t>(株)トゥースリー
静岡県静岡市駿河区
敷地2-26-28</t>
    <phoneticPr fontId="1"/>
  </si>
  <si>
    <t>岡野建設(株)
静岡県周智郡
森町飯田4059</t>
  </si>
  <si>
    <t>一般競争入札
（総合評価）</t>
  </si>
  <si>
    <t>一般競争入札</t>
    <phoneticPr fontId="1"/>
  </si>
  <si>
    <t>防大外(3補)設備工事監理業務
神奈川県横須賀市
令和4年3月15日から令和5年3月31日
機械</t>
    <rPh sb="46" eb="48">
      <t>キカイ</t>
    </rPh>
    <phoneticPr fontId="1"/>
  </si>
  <si>
    <t>横須賀米軍(3)設備工事(1803)監理業務(その2)
神奈川県横須賀市
令和4年3月16日から令和6年3月15日
機械</t>
    <rPh sb="58" eb="60">
      <t>キカイ</t>
    </rPh>
    <phoneticPr fontId="1"/>
  </si>
  <si>
    <t>浜松(3補)設備工事監理業務
静岡県浜松市
令和4年3月18日から令和5年3月15日
機械</t>
    <rPh sb="43" eb="45">
      <t>キカイ</t>
    </rPh>
    <phoneticPr fontId="1"/>
  </si>
  <si>
    <t>横須賀(3補)法面調査検討
神奈川県横須賀市
令和4年3月23日から令和4年11月30日
土木</t>
    <rPh sb="45" eb="47">
      <t>ドボク</t>
    </rPh>
    <phoneticPr fontId="1"/>
  </si>
  <si>
    <t>浜松(3補)液状化調査
静岡県浜松市
令和4年3月23日から令和4年11月30日
地質調査</t>
    <rPh sb="41" eb="43">
      <t>チシツ</t>
    </rPh>
    <rPh sb="43" eb="45">
      <t>チョウサ</t>
    </rPh>
    <phoneticPr fontId="1"/>
  </si>
  <si>
    <t>防大(3補)通信機器更新等設備設計
神奈川県横須賀市
令和4年3月23日から令和5年3月15日
電気又は通信</t>
    <rPh sb="48" eb="50">
      <t>デンキ</t>
    </rPh>
    <rPh sb="50" eb="51">
      <t>マタ</t>
    </rPh>
    <phoneticPr fontId="1"/>
  </si>
  <si>
    <t>浦郷米軍(3)工場(375)新設設備その他補備設計
神奈川県横須賀市
令和4年3月26日から令和5年3月15日
機械</t>
    <rPh sb="56" eb="58">
      <t>キカイ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</si>
</sst>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円&quot;"/>
    <numFmt numFmtId="178" formatCode="[$-411]ggge&quot;年&quot;m&quot;月&quot;d&quot;日&quot;;@"/>
    <numFmt numFmtId="179" formatCode="#,##0;&quot;▲&quot;#,##0"/>
  </numFmts>
  <fonts count="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30">
    <xf numFmtId="0" fontId="0" fillId="0" borderId="0" xfId="0">
      <alignment vertical="center"/>
    </xf>
    <xf numFmtId="0" fontId="5" fillId="0" borderId="0" xfId="0" applyFont="1">
      <alignment vertical="center"/>
    </xf>
    <xf numFmtId="0" fontId="6" fillId="0" borderId="3" xfId="0" applyFont="1" applyFill="1" applyBorder="1" applyAlignment="1">
      <alignment vertical="center" wrapText="1"/>
    </xf>
    <xf numFmtId="0" fontId="7" fillId="2" borderId="1" xfId="3" applyFont="1" applyFill="1" applyBorder="1" applyAlignment="1">
      <alignment vertical="center" wrapText="1"/>
    </xf>
    <xf numFmtId="0" fontId="7" fillId="2" borderId="1" xfId="3" applyFont="1" applyFill="1" applyBorder="1" applyAlignment="1">
      <alignment horizontal="left" vertical="center" wrapText="1"/>
    </xf>
    <xf numFmtId="10"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0" fontId="6" fillId="2" borderId="1" xfId="0" applyFont="1" applyFill="1" applyBorder="1" applyAlignment="1">
      <alignment horizontal="left" vertical="center" wrapText="1"/>
    </xf>
    <xf numFmtId="0" fontId="7" fillId="2" borderId="1" xfId="3" applyFont="1" applyFill="1" applyBorder="1" applyAlignment="1">
      <alignment horizontal="center" vertical="center" wrapText="1"/>
    </xf>
    <xf numFmtId="0" fontId="6" fillId="0" borderId="0" xfId="0" applyFont="1" applyBorder="1">
      <alignment vertical="center"/>
    </xf>
    <xf numFmtId="0" fontId="5" fillId="0" borderId="0" xfId="0" applyFont="1" applyBorder="1">
      <alignment vertical="center"/>
    </xf>
    <xf numFmtId="0" fontId="5" fillId="0" borderId="0" xfId="0" applyFont="1" applyAlignment="1">
      <alignment horizontal="center" vertical="center"/>
    </xf>
    <xf numFmtId="178" fontId="7" fillId="2" borderId="1" xfId="3" applyNumberFormat="1" applyFont="1" applyFill="1" applyBorder="1" applyAlignment="1">
      <alignment horizontal="center" vertical="center" wrapText="1"/>
    </xf>
    <xf numFmtId="177" fontId="7" fillId="2" borderId="1" xfId="1" applyNumberFormat="1" applyFont="1" applyFill="1" applyBorder="1" applyAlignment="1">
      <alignment vertical="center" wrapText="1"/>
    </xf>
    <xf numFmtId="177" fontId="7" fillId="2" borderId="1" xfId="3" applyNumberFormat="1" applyFont="1" applyFill="1" applyBorder="1" applyAlignment="1">
      <alignment vertical="center" wrapText="1"/>
    </xf>
    <xf numFmtId="176" fontId="7" fillId="2" borderId="1" xfId="3" applyNumberFormat="1" applyFont="1" applyFill="1" applyBorder="1" applyAlignment="1">
      <alignment vertical="center" wrapText="1"/>
    </xf>
    <xf numFmtId="179" fontId="3" fillId="2" borderId="2" xfId="4" applyNumberFormat="1" applyFont="1" applyFill="1" applyBorder="1" applyAlignment="1">
      <alignment horizontal="center" vertical="center"/>
    </xf>
    <xf numFmtId="0" fontId="6" fillId="0" borderId="1" xfId="0" applyFont="1" applyBorder="1" applyAlignment="1">
      <alignment horizontal="center" vertical="center" wrapText="1"/>
    </xf>
    <xf numFmtId="0" fontId="7" fillId="0" borderId="1" xfId="3" applyFont="1" applyFill="1" applyBorder="1" applyAlignment="1">
      <alignment horizontal="center" vertical="center" wrapText="1"/>
    </xf>
    <xf numFmtId="177" fontId="7" fillId="0" borderId="1" xfId="1" applyNumberFormat="1" applyFont="1" applyFill="1" applyBorder="1" applyAlignment="1">
      <alignment horizontal="center" vertical="center" wrapText="1"/>
    </xf>
    <xf numFmtId="176" fontId="7" fillId="2" borderId="1" xfId="3" applyNumberFormat="1" applyFont="1" applyFill="1" applyBorder="1" applyAlignment="1">
      <alignment horizontal="center" vertical="center" wrapText="1"/>
    </xf>
    <xf numFmtId="0" fontId="6" fillId="2"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3" xfId="0" applyFont="1" applyFill="1" applyBorder="1" applyAlignment="1">
      <alignment horizontal="center" vertical="center" wrapText="1"/>
    </xf>
  </cellXfs>
  <cellStyles count="5">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309550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pageSetUpPr fitToPage="1"/>
  </sheetPr>
  <dimension ref="A1:N99"/>
  <sheetViews>
    <sheetView tabSelected="1" view="pageBreakPreview" zoomScaleNormal="100" zoomScaleSheetLayoutView="100" workbookViewId="0">
      <selection activeCell="N1" sqref="N1:N1048576"/>
    </sheetView>
  </sheetViews>
  <sheetFormatPr defaultRowHeight="13.5"/>
  <cols>
    <col min="1" max="1" width="30.375" style="1" customWidth="1"/>
    <col min="2" max="2" width="18.5" style="1" customWidth="1"/>
    <col min="3" max="3" width="13.625" style="1" customWidth="1"/>
    <col min="4" max="4" width="16" style="1" customWidth="1"/>
    <col min="5" max="5" width="13.25" style="1" customWidth="1"/>
    <col min="6" max="8" width="14" style="1" customWidth="1"/>
    <col min="9" max="9" width="7.5" style="1" customWidth="1"/>
    <col min="10" max="12" width="11.625" style="1" customWidth="1"/>
    <col min="13" max="13" width="8" style="1" customWidth="1"/>
    <col min="14" max="14" width="9.5" style="11" hidden="1" customWidth="1"/>
    <col min="15" max="16384" width="9" style="1"/>
  </cols>
  <sheetData>
    <row r="1" spans="1:14" ht="39.4" customHeight="1">
      <c r="A1" s="25" t="s">
        <v>0</v>
      </c>
      <c r="B1" s="26"/>
      <c r="C1" s="26"/>
      <c r="D1" s="26"/>
      <c r="E1" s="26"/>
      <c r="F1" s="26"/>
      <c r="G1" s="26"/>
      <c r="H1" s="26"/>
      <c r="I1" s="26"/>
      <c r="J1" s="26"/>
      <c r="K1" s="26"/>
      <c r="L1" s="26"/>
      <c r="M1" s="26"/>
      <c r="N1" s="11" t="s">
        <v>21</v>
      </c>
    </row>
    <row r="2" spans="1:14">
      <c r="N2" s="11" t="s">
        <v>22</v>
      </c>
    </row>
    <row r="3" spans="1:14" ht="68.099999999999994" customHeight="1">
      <c r="A3" s="23" t="s">
        <v>1</v>
      </c>
      <c r="B3" s="23" t="s">
        <v>2</v>
      </c>
      <c r="C3" s="23" t="s">
        <v>3</v>
      </c>
      <c r="D3" s="23" t="s">
        <v>4</v>
      </c>
      <c r="E3" s="27" t="s">
        <v>5</v>
      </c>
      <c r="F3" s="23" t="s">
        <v>6</v>
      </c>
      <c r="G3" s="23" t="s">
        <v>7</v>
      </c>
      <c r="H3" s="23" t="s">
        <v>8</v>
      </c>
      <c r="I3" s="22" t="s">
        <v>9</v>
      </c>
      <c r="J3" s="22" t="s">
        <v>10</v>
      </c>
      <c r="K3" s="22"/>
      <c r="L3" s="22"/>
      <c r="M3" s="23" t="s">
        <v>11</v>
      </c>
      <c r="N3" s="11" t="s">
        <v>22</v>
      </c>
    </row>
    <row r="4" spans="1:14" ht="38.25" customHeight="1">
      <c r="A4" s="24"/>
      <c r="B4" s="24"/>
      <c r="C4" s="24"/>
      <c r="D4" s="24"/>
      <c r="E4" s="28"/>
      <c r="F4" s="24"/>
      <c r="G4" s="24"/>
      <c r="H4" s="24"/>
      <c r="I4" s="29"/>
      <c r="J4" s="2" t="s">
        <v>12</v>
      </c>
      <c r="K4" s="2" t="s">
        <v>13</v>
      </c>
      <c r="L4" s="2" t="s">
        <v>14</v>
      </c>
      <c r="M4" s="24"/>
      <c r="N4" s="16" t="s">
        <v>22</v>
      </c>
    </row>
    <row r="5" spans="1:14" ht="75" customHeight="1">
      <c r="A5" s="3" t="s">
        <v>51</v>
      </c>
      <c r="B5" s="4" t="s">
        <v>49</v>
      </c>
      <c r="C5" s="12">
        <v>44624</v>
      </c>
      <c r="D5" s="3" t="s">
        <v>75</v>
      </c>
      <c r="E5" s="20" t="s">
        <v>24</v>
      </c>
      <c r="F5" s="19" t="s">
        <v>50</v>
      </c>
      <c r="G5" s="13">
        <v>251737764</v>
      </c>
      <c r="H5" s="14">
        <v>233200000</v>
      </c>
      <c r="I5" s="5">
        <v>0.9264</v>
      </c>
      <c r="J5" s="6"/>
      <c r="K5" s="6"/>
      <c r="L5" s="17"/>
      <c r="M5" s="17"/>
      <c r="N5" s="16" t="str">
        <f>IF(H5&gt;0,"表示","非表示")</f>
        <v>表示</v>
      </c>
    </row>
    <row r="6" spans="1:14" ht="75" customHeight="1">
      <c r="A6" s="3" t="s">
        <v>52</v>
      </c>
      <c r="B6" s="4" t="s">
        <v>49</v>
      </c>
      <c r="C6" s="12">
        <v>44630</v>
      </c>
      <c r="D6" s="3" t="s">
        <v>76</v>
      </c>
      <c r="E6" s="20" t="s">
        <v>25</v>
      </c>
      <c r="F6" s="18" t="s">
        <v>100</v>
      </c>
      <c r="G6" s="13">
        <v>37997869</v>
      </c>
      <c r="H6" s="14">
        <v>30800000</v>
      </c>
      <c r="I6" s="5">
        <v>0.81059999999999999</v>
      </c>
      <c r="J6" s="6"/>
      <c r="K6" s="6"/>
      <c r="L6" s="6"/>
      <c r="M6" s="17"/>
      <c r="N6" s="16" t="str">
        <f t="shared" ref="N6:N20" si="0">IF(H6&gt;0,"表示","非表示")</f>
        <v>表示</v>
      </c>
    </row>
    <row r="7" spans="1:14" ht="75" customHeight="1">
      <c r="A7" s="3" t="s">
        <v>53</v>
      </c>
      <c r="B7" s="4" t="s">
        <v>49</v>
      </c>
      <c r="C7" s="12">
        <v>44630</v>
      </c>
      <c r="D7" s="3" t="s">
        <v>77</v>
      </c>
      <c r="E7" s="20" t="s">
        <v>26</v>
      </c>
      <c r="F7" s="18" t="s">
        <v>100</v>
      </c>
      <c r="G7" s="13">
        <v>10236472</v>
      </c>
      <c r="H7" s="14">
        <v>7948600</v>
      </c>
      <c r="I7" s="5">
        <v>0.77650000000000008</v>
      </c>
      <c r="J7" s="6"/>
      <c r="K7" s="6"/>
      <c r="L7" s="6"/>
      <c r="M7" s="17"/>
      <c r="N7" s="16" t="str">
        <f t="shared" si="0"/>
        <v>表示</v>
      </c>
    </row>
    <row r="8" spans="1:14" ht="75" customHeight="1">
      <c r="A8" s="3" t="s">
        <v>54</v>
      </c>
      <c r="B8" s="4" t="s">
        <v>49</v>
      </c>
      <c r="C8" s="12">
        <v>44630</v>
      </c>
      <c r="D8" s="3" t="s">
        <v>78</v>
      </c>
      <c r="E8" s="20" t="s">
        <v>27</v>
      </c>
      <c r="F8" s="18" t="s">
        <v>100</v>
      </c>
      <c r="G8" s="13">
        <v>11928789</v>
      </c>
      <c r="H8" s="14">
        <v>11550000</v>
      </c>
      <c r="I8" s="5">
        <v>0.96819999999999995</v>
      </c>
      <c r="J8" s="21"/>
      <c r="K8" s="21"/>
      <c r="L8" s="21"/>
      <c r="M8" s="7"/>
      <c r="N8" s="16" t="str">
        <f t="shared" si="0"/>
        <v>表示</v>
      </c>
    </row>
    <row r="9" spans="1:14" ht="75" customHeight="1">
      <c r="A9" s="3" t="s">
        <v>102</v>
      </c>
      <c r="B9" s="4" t="s">
        <v>49</v>
      </c>
      <c r="C9" s="12">
        <v>44634</v>
      </c>
      <c r="D9" s="3" t="s">
        <v>89</v>
      </c>
      <c r="E9" s="20" t="s">
        <v>28</v>
      </c>
      <c r="F9" s="18" t="s">
        <v>100</v>
      </c>
      <c r="G9" s="13">
        <v>20459615</v>
      </c>
      <c r="H9" s="14">
        <v>17050000</v>
      </c>
      <c r="I9" s="5">
        <v>0.83329999999999993</v>
      </c>
      <c r="J9" s="21"/>
      <c r="K9" s="21"/>
      <c r="L9" s="21"/>
      <c r="M9" s="7"/>
      <c r="N9" s="16" t="str">
        <f t="shared" si="0"/>
        <v>表示</v>
      </c>
    </row>
    <row r="10" spans="1:14" ht="75" customHeight="1">
      <c r="A10" s="3" t="s">
        <v>55</v>
      </c>
      <c r="B10" s="4" t="s">
        <v>49</v>
      </c>
      <c r="C10" s="12">
        <v>44635</v>
      </c>
      <c r="D10" s="3" t="s">
        <v>77</v>
      </c>
      <c r="E10" s="20" t="s">
        <v>26</v>
      </c>
      <c r="F10" s="18" t="s">
        <v>100</v>
      </c>
      <c r="G10" s="13">
        <v>7660406</v>
      </c>
      <c r="H10" s="14">
        <v>6039000</v>
      </c>
      <c r="I10" s="5">
        <v>0.7883</v>
      </c>
      <c r="J10" s="21"/>
      <c r="K10" s="21"/>
      <c r="L10" s="21"/>
      <c r="M10" s="7"/>
      <c r="N10" s="16" t="str">
        <f t="shared" si="0"/>
        <v>表示</v>
      </c>
    </row>
    <row r="11" spans="1:14" ht="75" customHeight="1">
      <c r="A11" s="3" t="s">
        <v>103</v>
      </c>
      <c r="B11" s="4" t="s">
        <v>49</v>
      </c>
      <c r="C11" s="12">
        <v>44635</v>
      </c>
      <c r="D11" s="3" t="s">
        <v>79</v>
      </c>
      <c r="E11" s="20" t="s">
        <v>29</v>
      </c>
      <c r="F11" s="18" t="s">
        <v>100</v>
      </c>
      <c r="G11" s="13">
        <v>10191986</v>
      </c>
      <c r="H11" s="14">
        <v>9350000</v>
      </c>
      <c r="I11" s="5">
        <v>0.91739999999999999</v>
      </c>
      <c r="J11" s="21"/>
      <c r="K11" s="21"/>
      <c r="L11" s="21"/>
      <c r="M11" s="7"/>
      <c r="N11" s="16" t="str">
        <f t="shared" si="0"/>
        <v>表示</v>
      </c>
    </row>
    <row r="12" spans="1:14" ht="75" customHeight="1">
      <c r="A12" s="3" t="s">
        <v>56</v>
      </c>
      <c r="B12" s="4" t="s">
        <v>49</v>
      </c>
      <c r="C12" s="12">
        <v>44636</v>
      </c>
      <c r="D12" s="3" t="s">
        <v>80</v>
      </c>
      <c r="E12" s="20" t="s">
        <v>30</v>
      </c>
      <c r="F12" s="18" t="s">
        <v>100</v>
      </c>
      <c r="G12" s="13">
        <v>361101453</v>
      </c>
      <c r="H12" s="14">
        <v>331408000</v>
      </c>
      <c r="I12" s="5">
        <v>0.91780000000000006</v>
      </c>
      <c r="J12" s="6"/>
      <c r="K12" s="6"/>
      <c r="L12" s="6"/>
      <c r="M12" s="17"/>
      <c r="N12" s="16" t="str">
        <f t="shared" si="0"/>
        <v>表示</v>
      </c>
    </row>
    <row r="13" spans="1:14" ht="75" customHeight="1">
      <c r="A13" s="3" t="s">
        <v>57</v>
      </c>
      <c r="B13" s="4" t="s">
        <v>49</v>
      </c>
      <c r="C13" s="12">
        <v>44636</v>
      </c>
      <c r="D13" s="3" t="s">
        <v>81</v>
      </c>
      <c r="E13" s="20" t="s">
        <v>31</v>
      </c>
      <c r="F13" s="18" t="s">
        <v>100</v>
      </c>
      <c r="G13" s="13">
        <v>35037560</v>
      </c>
      <c r="H13" s="14">
        <v>34650000</v>
      </c>
      <c r="I13" s="5">
        <v>0.9889</v>
      </c>
      <c r="J13" s="21"/>
      <c r="K13" s="21"/>
      <c r="L13" s="21"/>
      <c r="M13" s="7"/>
      <c r="N13" s="16" t="str">
        <f t="shared" si="0"/>
        <v>表示</v>
      </c>
    </row>
    <row r="14" spans="1:14" ht="75" customHeight="1">
      <c r="A14" s="3" t="s">
        <v>58</v>
      </c>
      <c r="B14" s="4" t="s">
        <v>49</v>
      </c>
      <c r="C14" s="12">
        <v>44637</v>
      </c>
      <c r="D14" s="3" t="s">
        <v>78</v>
      </c>
      <c r="E14" s="20" t="s">
        <v>27</v>
      </c>
      <c r="F14" s="18" t="s">
        <v>100</v>
      </c>
      <c r="G14" s="13">
        <v>6012044</v>
      </c>
      <c r="H14" s="14">
        <v>5720000</v>
      </c>
      <c r="I14" s="5">
        <v>0.95140000000000002</v>
      </c>
      <c r="J14" s="6"/>
      <c r="K14" s="6"/>
      <c r="L14" s="6"/>
      <c r="M14" s="17"/>
      <c r="N14" s="16" t="str">
        <f t="shared" si="0"/>
        <v>表示</v>
      </c>
    </row>
    <row r="15" spans="1:14" ht="75" customHeight="1">
      <c r="A15" s="3" t="s">
        <v>104</v>
      </c>
      <c r="B15" s="4" t="s">
        <v>49</v>
      </c>
      <c r="C15" s="12">
        <v>44637</v>
      </c>
      <c r="D15" s="3" t="s">
        <v>82</v>
      </c>
      <c r="E15" s="20" t="s">
        <v>32</v>
      </c>
      <c r="F15" s="18" t="s">
        <v>100</v>
      </c>
      <c r="G15" s="13">
        <v>7643180</v>
      </c>
      <c r="H15" s="14">
        <v>6050000</v>
      </c>
      <c r="I15" s="5">
        <v>0.79159999999999997</v>
      </c>
      <c r="J15" s="6"/>
      <c r="K15" s="6"/>
      <c r="L15" s="6"/>
      <c r="M15" s="17"/>
      <c r="N15" s="16" t="str">
        <f t="shared" si="0"/>
        <v>表示</v>
      </c>
    </row>
    <row r="16" spans="1:14" ht="75" customHeight="1">
      <c r="A16" s="3" t="s">
        <v>59</v>
      </c>
      <c r="B16" s="4" t="s">
        <v>49</v>
      </c>
      <c r="C16" s="12">
        <v>44638</v>
      </c>
      <c r="D16" s="3" t="s">
        <v>83</v>
      </c>
      <c r="E16" s="20" t="s">
        <v>33</v>
      </c>
      <c r="F16" s="18" t="s">
        <v>100</v>
      </c>
      <c r="G16" s="13">
        <v>2356362</v>
      </c>
      <c r="H16" s="14">
        <v>1980000</v>
      </c>
      <c r="I16" s="5">
        <v>0.84030000000000005</v>
      </c>
      <c r="J16" s="6"/>
      <c r="K16" s="6"/>
      <c r="L16" s="6"/>
      <c r="M16" s="17"/>
      <c r="N16" s="16" t="str">
        <f t="shared" si="0"/>
        <v>表示</v>
      </c>
    </row>
    <row r="17" spans="1:14" ht="75" customHeight="1">
      <c r="A17" s="3" t="s">
        <v>105</v>
      </c>
      <c r="B17" s="4" t="s">
        <v>49</v>
      </c>
      <c r="C17" s="12">
        <v>44642</v>
      </c>
      <c r="D17" s="3" t="s">
        <v>84</v>
      </c>
      <c r="E17" s="20" t="s">
        <v>34</v>
      </c>
      <c r="F17" s="18" t="s">
        <v>100</v>
      </c>
      <c r="G17" s="13">
        <v>44059550</v>
      </c>
      <c r="H17" s="14">
        <v>35970000</v>
      </c>
      <c r="I17" s="5">
        <v>0.81640000000000001</v>
      </c>
      <c r="J17" s="6"/>
      <c r="K17" s="6"/>
      <c r="L17" s="6"/>
      <c r="M17" s="17"/>
      <c r="N17" s="16" t="str">
        <f t="shared" si="0"/>
        <v>表示</v>
      </c>
    </row>
    <row r="18" spans="1:14" ht="75" customHeight="1">
      <c r="A18" s="3" t="s">
        <v>60</v>
      </c>
      <c r="B18" s="4" t="s">
        <v>49</v>
      </c>
      <c r="C18" s="12">
        <v>44642</v>
      </c>
      <c r="D18" s="3" t="s">
        <v>85</v>
      </c>
      <c r="E18" s="20" t="s">
        <v>35</v>
      </c>
      <c r="F18" s="18" t="s">
        <v>101</v>
      </c>
      <c r="G18" s="13">
        <v>10850928</v>
      </c>
      <c r="H18" s="14">
        <v>8679000</v>
      </c>
      <c r="I18" s="5">
        <v>0.79980000000000007</v>
      </c>
      <c r="J18" s="6"/>
      <c r="K18" s="6"/>
      <c r="L18" s="6"/>
      <c r="M18" s="17"/>
      <c r="N18" s="16" t="str">
        <f t="shared" si="0"/>
        <v>表示</v>
      </c>
    </row>
    <row r="19" spans="1:14" ht="75" customHeight="1">
      <c r="A19" s="3" t="s">
        <v>106</v>
      </c>
      <c r="B19" s="4" t="s">
        <v>49</v>
      </c>
      <c r="C19" s="12">
        <v>44642</v>
      </c>
      <c r="D19" s="3" t="s">
        <v>86</v>
      </c>
      <c r="E19" s="20" t="s">
        <v>36</v>
      </c>
      <c r="F19" s="18" t="s">
        <v>101</v>
      </c>
      <c r="G19" s="13">
        <v>64045318</v>
      </c>
      <c r="H19" s="14">
        <v>55000000</v>
      </c>
      <c r="I19" s="5">
        <v>0.85880000000000001</v>
      </c>
      <c r="J19" s="6"/>
      <c r="K19" s="6"/>
      <c r="L19" s="6"/>
      <c r="M19" s="17"/>
      <c r="N19" s="16" t="str">
        <f t="shared" si="0"/>
        <v>表示</v>
      </c>
    </row>
    <row r="20" spans="1:14" ht="75" customHeight="1">
      <c r="A20" s="3" t="s">
        <v>61</v>
      </c>
      <c r="B20" s="4" t="s">
        <v>49</v>
      </c>
      <c r="C20" s="12">
        <v>44642</v>
      </c>
      <c r="D20" s="3" t="s">
        <v>77</v>
      </c>
      <c r="E20" s="20" t="s">
        <v>26</v>
      </c>
      <c r="F20" s="18" t="s">
        <v>100</v>
      </c>
      <c r="G20" s="13">
        <v>3513045</v>
      </c>
      <c r="H20" s="14">
        <v>2871000</v>
      </c>
      <c r="I20" s="5">
        <v>0.81720000000000004</v>
      </c>
      <c r="J20" s="6"/>
      <c r="K20" s="6"/>
      <c r="L20" s="6"/>
      <c r="M20" s="17"/>
      <c r="N20" s="16" t="str">
        <f t="shared" si="0"/>
        <v>表示</v>
      </c>
    </row>
    <row r="21" spans="1:14" ht="75" customHeight="1">
      <c r="A21" s="3" t="s">
        <v>107</v>
      </c>
      <c r="B21" s="4" t="s">
        <v>49</v>
      </c>
      <c r="C21" s="12">
        <v>44642</v>
      </c>
      <c r="D21" s="3" t="s">
        <v>87</v>
      </c>
      <c r="E21" s="20" t="s">
        <v>37</v>
      </c>
      <c r="F21" s="19" t="s">
        <v>100</v>
      </c>
      <c r="G21" s="13">
        <v>56150564</v>
      </c>
      <c r="H21" s="14">
        <v>55550000</v>
      </c>
      <c r="I21" s="5">
        <v>0.98930000000000007</v>
      </c>
      <c r="J21" s="6"/>
      <c r="K21" s="6"/>
      <c r="L21" s="17"/>
      <c r="M21" s="17"/>
      <c r="N21" s="16" t="str">
        <f>IF(H21&gt;0,"表示","非表示")</f>
        <v>表示</v>
      </c>
    </row>
    <row r="22" spans="1:14" ht="75" customHeight="1">
      <c r="A22" s="3" t="s">
        <v>62</v>
      </c>
      <c r="B22" s="4" t="s">
        <v>49</v>
      </c>
      <c r="C22" s="12">
        <v>44643</v>
      </c>
      <c r="D22" s="3" t="s">
        <v>88</v>
      </c>
      <c r="E22" s="20" t="s">
        <v>38</v>
      </c>
      <c r="F22" s="18" t="s">
        <v>100</v>
      </c>
      <c r="G22" s="13">
        <v>1138645117</v>
      </c>
      <c r="H22" s="14">
        <v>1047750000</v>
      </c>
      <c r="I22" s="5">
        <v>0.92019999999999991</v>
      </c>
      <c r="J22" s="6"/>
      <c r="K22" s="6"/>
      <c r="L22" s="6"/>
      <c r="M22" s="17"/>
      <c r="N22" s="16" t="str">
        <f t="shared" ref="N22:N33" si="1">IF(H22&gt;0,"表示","非表示")</f>
        <v>表示</v>
      </c>
    </row>
    <row r="23" spans="1:14" ht="75" customHeight="1">
      <c r="A23" s="3" t="s">
        <v>108</v>
      </c>
      <c r="B23" s="4" t="s">
        <v>49</v>
      </c>
      <c r="C23" s="12">
        <v>44645</v>
      </c>
      <c r="D23" s="3" t="s">
        <v>89</v>
      </c>
      <c r="E23" s="20" t="s">
        <v>28</v>
      </c>
      <c r="F23" s="18" t="s">
        <v>100</v>
      </c>
      <c r="G23" s="13">
        <v>17032582</v>
      </c>
      <c r="H23" s="14">
        <v>16720000</v>
      </c>
      <c r="I23" s="5">
        <v>0.98159999999999992</v>
      </c>
      <c r="J23" s="6"/>
      <c r="K23" s="6"/>
      <c r="L23" s="6"/>
      <c r="M23" s="17"/>
      <c r="N23" s="16" t="str">
        <f t="shared" si="1"/>
        <v>表示</v>
      </c>
    </row>
    <row r="24" spans="1:14" ht="75" customHeight="1">
      <c r="A24" s="3" t="s">
        <v>63</v>
      </c>
      <c r="B24" s="4" t="s">
        <v>49</v>
      </c>
      <c r="C24" s="12">
        <v>44650</v>
      </c>
      <c r="D24" s="3" t="s">
        <v>90</v>
      </c>
      <c r="E24" s="20" t="s">
        <v>39</v>
      </c>
      <c r="F24" s="18" t="s">
        <v>100</v>
      </c>
      <c r="G24" s="13">
        <v>133366472</v>
      </c>
      <c r="H24" s="14">
        <v>131780000</v>
      </c>
      <c r="I24" s="5">
        <v>0.98809999999999998</v>
      </c>
      <c r="J24" s="21"/>
      <c r="K24" s="21"/>
      <c r="L24" s="21"/>
      <c r="M24" s="7"/>
      <c r="N24" s="16" t="str">
        <f t="shared" si="1"/>
        <v>表示</v>
      </c>
    </row>
    <row r="25" spans="1:14" ht="75" customHeight="1">
      <c r="A25" s="3" t="s">
        <v>64</v>
      </c>
      <c r="B25" s="4" t="s">
        <v>49</v>
      </c>
      <c r="C25" s="12">
        <v>44650</v>
      </c>
      <c r="D25" s="3" t="s">
        <v>91</v>
      </c>
      <c r="E25" s="20" t="s">
        <v>40</v>
      </c>
      <c r="F25" s="18" t="s">
        <v>100</v>
      </c>
      <c r="G25" s="13">
        <v>388980372</v>
      </c>
      <c r="H25" s="14">
        <v>355300000</v>
      </c>
      <c r="I25" s="5">
        <v>0.91339999999999999</v>
      </c>
      <c r="J25" s="21"/>
      <c r="K25" s="21"/>
      <c r="L25" s="21"/>
      <c r="M25" s="7"/>
      <c r="N25" s="16" t="str">
        <f t="shared" si="1"/>
        <v>表示</v>
      </c>
    </row>
    <row r="26" spans="1:14" ht="75" customHeight="1">
      <c r="A26" s="3" t="s">
        <v>65</v>
      </c>
      <c r="B26" s="4" t="s">
        <v>49</v>
      </c>
      <c r="C26" s="12">
        <v>44650</v>
      </c>
      <c r="D26" s="3" t="s">
        <v>92</v>
      </c>
      <c r="E26" s="20" t="s">
        <v>41</v>
      </c>
      <c r="F26" s="18" t="s">
        <v>100</v>
      </c>
      <c r="G26" s="13">
        <v>40871663</v>
      </c>
      <c r="H26" s="14">
        <v>38720000</v>
      </c>
      <c r="I26" s="5">
        <v>0.94739999999999991</v>
      </c>
      <c r="J26" s="21"/>
      <c r="K26" s="21"/>
      <c r="L26" s="21"/>
      <c r="M26" s="7"/>
      <c r="N26" s="16" t="str">
        <f t="shared" si="1"/>
        <v>表示</v>
      </c>
    </row>
    <row r="27" spans="1:14" ht="75" customHeight="1">
      <c r="A27" s="3" t="s">
        <v>66</v>
      </c>
      <c r="B27" s="4" t="s">
        <v>49</v>
      </c>
      <c r="C27" s="12">
        <v>44650</v>
      </c>
      <c r="D27" s="3" t="s">
        <v>91</v>
      </c>
      <c r="E27" s="20" t="s">
        <v>40</v>
      </c>
      <c r="F27" s="18" t="s">
        <v>100</v>
      </c>
      <c r="G27" s="13">
        <v>136245747</v>
      </c>
      <c r="H27" s="14">
        <v>135300000</v>
      </c>
      <c r="I27" s="5">
        <v>0.99309999999999998</v>
      </c>
      <c r="J27" s="21"/>
      <c r="K27" s="21"/>
      <c r="L27" s="21"/>
      <c r="M27" s="7"/>
      <c r="N27" s="16" t="str">
        <f t="shared" si="1"/>
        <v>表示</v>
      </c>
    </row>
    <row r="28" spans="1:14" ht="75" customHeight="1">
      <c r="A28" s="3" t="s">
        <v>67</v>
      </c>
      <c r="B28" s="4" t="s">
        <v>49</v>
      </c>
      <c r="C28" s="12">
        <v>44650</v>
      </c>
      <c r="D28" s="3" t="s">
        <v>93</v>
      </c>
      <c r="E28" s="20" t="s">
        <v>42</v>
      </c>
      <c r="F28" s="18" t="s">
        <v>100</v>
      </c>
      <c r="G28" s="13">
        <v>122980585</v>
      </c>
      <c r="H28" s="14">
        <v>119130000</v>
      </c>
      <c r="I28" s="5">
        <v>0.96870000000000001</v>
      </c>
      <c r="J28" s="6"/>
      <c r="K28" s="6"/>
      <c r="L28" s="6"/>
      <c r="M28" s="17"/>
      <c r="N28" s="16" t="str">
        <f t="shared" si="1"/>
        <v>表示</v>
      </c>
    </row>
    <row r="29" spans="1:14" ht="75" customHeight="1">
      <c r="A29" s="3" t="s">
        <v>68</v>
      </c>
      <c r="B29" s="4" t="s">
        <v>49</v>
      </c>
      <c r="C29" s="12">
        <v>44650</v>
      </c>
      <c r="D29" s="3" t="s">
        <v>75</v>
      </c>
      <c r="E29" s="20" t="s">
        <v>24</v>
      </c>
      <c r="F29" s="18" t="s">
        <v>100</v>
      </c>
      <c r="G29" s="13">
        <v>492988562</v>
      </c>
      <c r="H29" s="14">
        <v>492800000</v>
      </c>
      <c r="I29" s="5">
        <v>0.99959999999999993</v>
      </c>
      <c r="J29" s="21"/>
      <c r="K29" s="21"/>
      <c r="L29" s="21"/>
      <c r="M29" s="7"/>
      <c r="N29" s="16" t="str">
        <f t="shared" si="1"/>
        <v>表示</v>
      </c>
    </row>
    <row r="30" spans="1:14" ht="75" customHeight="1">
      <c r="A30" s="3" t="s">
        <v>69</v>
      </c>
      <c r="B30" s="4" t="s">
        <v>49</v>
      </c>
      <c r="C30" s="12">
        <v>44650</v>
      </c>
      <c r="D30" s="3" t="s">
        <v>99</v>
      </c>
      <c r="E30" s="20" t="s">
        <v>43</v>
      </c>
      <c r="F30" s="18" t="s">
        <v>100</v>
      </c>
      <c r="G30" s="13">
        <v>41283167</v>
      </c>
      <c r="H30" s="14">
        <v>40590000</v>
      </c>
      <c r="I30" s="5">
        <v>0.98319999999999996</v>
      </c>
      <c r="J30" s="6"/>
      <c r="K30" s="6"/>
      <c r="L30" s="6"/>
      <c r="M30" s="17"/>
      <c r="N30" s="16" t="str">
        <f t="shared" si="1"/>
        <v>表示</v>
      </c>
    </row>
    <row r="31" spans="1:14" ht="75" customHeight="1">
      <c r="A31" s="3" t="s">
        <v>70</v>
      </c>
      <c r="B31" s="4" t="s">
        <v>49</v>
      </c>
      <c r="C31" s="12">
        <v>44650</v>
      </c>
      <c r="D31" s="3" t="s">
        <v>96</v>
      </c>
      <c r="E31" s="20" t="s">
        <v>44</v>
      </c>
      <c r="F31" s="18" t="s">
        <v>100</v>
      </c>
      <c r="G31" s="13">
        <v>82077051</v>
      </c>
      <c r="H31" s="14">
        <v>76230000</v>
      </c>
      <c r="I31" s="5">
        <v>0.92879999999999996</v>
      </c>
      <c r="J31" s="6"/>
      <c r="K31" s="6"/>
      <c r="L31" s="6"/>
      <c r="M31" s="17"/>
      <c r="N31" s="16" t="str">
        <f t="shared" si="1"/>
        <v>表示</v>
      </c>
    </row>
    <row r="32" spans="1:14" ht="75" customHeight="1">
      <c r="A32" s="3" t="s">
        <v>71</v>
      </c>
      <c r="B32" s="4" t="s">
        <v>49</v>
      </c>
      <c r="C32" s="12">
        <v>44650</v>
      </c>
      <c r="D32" s="3" t="s">
        <v>95</v>
      </c>
      <c r="E32" s="20" t="s">
        <v>45</v>
      </c>
      <c r="F32" s="18" t="s">
        <v>100</v>
      </c>
      <c r="G32" s="13">
        <v>497116948</v>
      </c>
      <c r="H32" s="14">
        <v>457600000</v>
      </c>
      <c r="I32" s="5">
        <v>0.92049999999999998</v>
      </c>
      <c r="J32" s="6"/>
      <c r="K32" s="6"/>
      <c r="L32" s="6"/>
      <c r="M32" s="17"/>
      <c r="N32" s="16" t="str">
        <f t="shared" si="1"/>
        <v>表示</v>
      </c>
    </row>
    <row r="33" spans="1:14" ht="75" customHeight="1">
      <c r="A33" s="3" t="s">
        <v>72</v>
      </c>
      <c r="B33" s="4" t="s">
        <v>49</v>
      </c>
      <c r="C33" s="12">
        <v>44651</v>
      </c>
      <c r="D33" s="3" t="s">
        <v>94</v>
      </c>
      <c r="E33" s="20" t="s">
        <v>46</v>
      </c>
      <c r="F33" s="18" t="s">
        <v>100</v>
      </c>
      <c r="G33" s="13">
        <v>343572413</v>
      </c>
      <c r="H33" s="14">
        <v>316800000</v>
      </c>
      <c r="I33" s="5">
        <v>0.92209999999999992</v>
      </c>
      <c r="J33" s="6"/>
      <c r="K33" s="6"/>
      <c r="L33" s="6"/>
      <c r="M33" s="17"/>
      <c r="N33" s="16" t="str">
        <f t="shared" si="1"/>
        <v>表示</v>
      </c>
    </row>
    <row r="34" spans="1:14" ht="75" customHeight="1">
      <c r="A34" s="3" t="s">
        <v>73</v>
      </c>
      <c r="B34" s="4" t="s">
        <v>49</v>
      </c>
      <c r="C34" s="12">
        <v>44651</v>
      </c>
      <c r="D34" s="3" t="s">
        <v>97</v>
      </c>
      <c r="E34" s="20" t="s">
        <v>47</v>
      </c>
      <c r="F34" s="18" t="s">
        <v>101</v>
      </c>
      <c r="G34" s="13">
        <v>14985050</v>
      </c>
      <c r="H34" s="14">
        <v>11000000</v>
      </c>
      <c r="I34" s="5">
        <v>0.73409999999999997</v>
      </c>
      <c r="J34" s="6"/>
      <c r="K34" s="6"/>
      <c r="L34" s="6"/>
      <c r="M34" s="17"/>
      <c r="N34" s="16" t="str">
        <f t="shared" ref="N34:N36" si="2">IF(H34&gt;0,"表示","非表示")</f>
        <v>表示</v>
      </c>
    </row>
    <row r="35" spans="1:14" ht="75" customHeight="1">
      <c r="A35" s="3" t="s">
        <v>74</v>
      </c>
      <c r="B35" s="4" t="s">
        <v>49</v>
      </c>
      <c r="C35" s="12">
        <v>44651</v>
      </c>
      <c r="D35" s="3" t="s">
        <v>98</v>
      </c>
      <c r="E35" s="20" t="s">
        <v>48</v>
      </c>
      <c r="F35" s="8" t="s">
        <v>100</v>
      </c>
      <c r="G35" s="13">
        <v>10001252</v>
      </c>
      <c r="H35" s="14">
        <v>7700000</v>
      </c>
      <c r="I35" s="5">
        <v>0.76989999999999992</v>
      </c>
      <c r="J35" s="6"/>
      <c r="K35" s="6"/>
      <c r="L35" s="6"/>
      <c r="M35" s="17"/>
      <c r="N35" s="16" t="str">
        <f t="shared" si="2"/>
        <v>表示</v>
      </c>
    </row>
    <row r="36" spans="1:14" ht="75" hidden="1" customHeight="1">
      <c r="A36" s="3"/>
      <c r="B36" s="4"/>
      <c r="C36" s="12"/>
      <c r="D36" s="3"/>
      <c r="E36" s="15"/>
      <c r="F36" s="8"/>
      <c r="G36" s="13"/>
      <c r="H36" s="14"/>
      <c r="I36" s="5"/>
      <c r="J36" s="6"/>
      <c r="K36" s="6"/>
      <c r="L36" s="6"/>
      <c r="M36" s="17"/>
      <c r="N36" s="16" t="str">
        <f t="shared" si="2"/>
        <v>非表示</v>
      </c>
    </row>
    <row r="37" spans="1:14" hidden="1">
      <c r="A37" s="9"/>
      <c r="B37" s="10"/>
      <c r="C37" s="10"/>
      <c r="D37" s="10"/>
      <c r="E37" s="10"/>
      <c r="F37" s="10"/>
      <c r="G37" s="10"/>
      <c r="H37" s="10"/>
      <c r="I37" s="10"/>
      <c r="J37" s="10"/>
      <c r="K37" s="10"/>
      <c r="L37" s="10"/>
      <c r="M37" s="10"/>
    </row>
    <row r="38" spans="1:14" hidden="1">
      <c r="A38" s="9"/>
      <c r="B38" s="10"/>
      <c r="C38" s="10"/>
      <c r="D38" s="10"/>
      <c r="E38" s="10"/>
      <c r="F38" s="10"/>
      <c r="G38" s="10"/>
      <c r="H38" s="10"/>
      <c r="I38" s="10"/>
      <c r="J38" s="10"/>
      <c r="K38" s="10"/>
      <c r="L38" s="10"/>
      <c r="M38" s="10"/>
    </row>
    <row r="39" spans="1:14" hidden="1">
      <c r="A39" s="10"/>
      <c r="B39" s="10"/>
      <c r="C39" s="10"/>
      <c r="D39" s="10"/>
      <c r="E39" s="10"/>
      <c r="F39" s="10"/>
      <c r="G39" s="10"/>
      <c r="H39" s="10"/>
      <c r="I39" s="10"/>
      <c r="J39" s="10"/>
      <c r="K39" s="10"/>
      <c r="L39" s="10"/>
      <c r="M39" s="10"/>
    </row>
    <row r="40" spans="1:14" hidden="1">
      <c r="A40" s="10"/>
      <c r="B40" s="10"/>
      <c r="C40" s="10"/>
      <c r="D40" s="10"/>
      <c r="E40" s="10"/>
      <c r="F40" s="10"/>
      <c r="G40" s="10"/>
      <c r="H40" s="10"/>
      <c r="I40" s="10"/>
      <c r="J40" s="10"/>
      <c r="K40" s="10"/>
      <c r="L40" s="10"/>
      <c r="M40" s="10"/>
    </row>
    <row r="41" spans="1:14" hidden="1">
      <c r="A41" s="10"/>
      <c r="B41" s="10"/>
      <c r="C41" s="10"/>
      <c r="D41" s="10"/>
      <c r="E41" s="10"/>
      <c r="F41" s="10"/>
      <c r="G41" s="10"/>
      <c r="H41" s="10"/>
      <c r="I41" s="10"/>
      <c r="J41" s="10"/>
      <c r="K41" s="10"/>
      <c r="L41" s="10"/>
      <c r="M41" s="10"/>
    </row>
    <row r="42" spans="1:14" hidden="1">
      <c r="A42" s="10"/>
      <c r="B42" s="10"/>
      <c r="C42" s="10"/>
      <c r="D42" s="10"/>
      <c r="E42" s="10"/>
      <c r="F42" s="10"/>
      <c r="G42" s="10"/>
      <c r="H42" s="10"/>
      <c r="I42" s="10"/>
      <c r="J42" s="10"/>
      <c r="K42" s="10"/>
      <c r="L42" s="10"/>
      <c r="M42" s="10"/>
    </row>
    <row r="43" spans="1:14" hidden="1"/>
    <row r="44" spans="1:14" hidden="1"/>
    <row r="45" spans="1:14" hidden="1">
      <c r="J45" s="1" t="s">
        <v>15</v>
      </c>
      <c r="K45" s="1" t="s">
        <v>16</v>
      </c>
      <c r="N45" s="11" t="s">
        <v>23</v>
      </c>
    </row>
    <row r="46" spans="1:14" hidden="1">
      <c r="J46" s="1" t="s">
        <v>17</v>
      </c>
      <c r="K46" s="1" t="s">
        <v>18</v>
      </c>
      <c r="N46" s="11" t="s">
        <v>23</v>
      </c>
    </row>
    <row r="47" spans="1:14" hidden="1">
      <c r="J47" s="1" t="s">
        <v>19</v>
      </c>
      <c r="N47" s="11" t="s">
        <v>23</v>
      </c>
    </row>
    <row r="48" spans="1:14" hidden="1">
      <c r="J48" s="1" t="s">
        <v>20</v>
      </c>
      <c r="N48" s="11" t="s">
        <v>23</v>
      </c>
    </row>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sheetData>
  <protectedRanges>
    <protectedRange sqref="A13 A8:A11 A28 A23:A26" name="範囲1_1_12_1_2_3_2"/>
  </protectedRanges>
  <autoFilter ref="N1:N99">
    <filterColumn colId="0">
      <filters>
        <filter val="表示"/>
      </filters>
    </filterColumn>
  </autoFilter>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5">
    <dataValidation type="list" allowBlank="1" showInputMessage="1" showErrorMessage="1" sqref="L13 L24:L27 L29 L8:L11">
      <formula1>$L$40:$L$42</formula1>
    </dataValidation>
    <dataValidation type="list" allowBlank="1" showInputMessage="1" showErrorMessage="1" sqref="F13 F8:F11 F28 F23:F26">
      <formula1>#REF!</formula1>
    </dataValidation>
    <dataValidation type="list" showDropDown="1" showInputMessage="1" showErrorMessage="1" sqref="J45">
      <formula1>$K$44:$K$48</formula1>
    </dataValidation>
    <dataValidation type="list" allowBlank="1" showInputMessage="1" showErrorMessage="1" sqref="J5:J36">
      <formula1>$J$45:$J$48</formula1>
    </dataValidation>
    <dataValidation type="list" allowBlank="1" showInputMessage="1" showErrorMessage="1" sqref="K5:K36">
      <formula1>$K$45:$K$47</formula1>
    </dataValidation>
  </dataValidations>
  <printOptions horizontalCentered="1"/>
  <pageMargins left="0.70866141732283472" right="0.70866141732283472" top="0.74803149606299213" bottom="0.27559055118110237" header="0.31496062992125984" footer="0.31496062992125984"/>
  <pageSetup paperSize="9" scale="65" fitToHeight="0"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2022-04-18T09:08:15Z</cp:lastPrinted>
  <dcterms:created xsi:type="dcterms:W3CDTF">2020-10-14T01:43:48Z</dcterms:created>
  <dcterms:modified xsi:type="dcterms:W3CDTF">2022-04-28T02:50:43Z</dcterms:modified>
</cp:coreProperties>
</file>