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orita-sk\Desktop\2月分公共調達の公表\"/>
    </mc:Choice>
  </mc:AlternateContent>
  <bookViews>
    <workbookView xWindow="0" yWindow="0" windowWidth="28800" windowHeight="12210" tabRatio="875"/>
  </bookViews>
  <sheets>
    <sheet name="付紙様式第１" sheetId="8" r:id="rId1"/>
  </sheets>
  <definedNames>
    <definedName name="_xlnm._FilterDatabase" localSheetId="0" hidden="1">付紙様式第１!$N$1:$N$89</definedName>
    <definedName name="_xlnm.Print_Area" localSheetId="0">付紙様式第１!$A$1:$M$25</definedName>
    <definedName name="_xlnm.Print_Titles" localSheetId="0">付紙様式第１!$1:$4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8" l="1"/>
  <c r="I6" i="8"/>
  <c r="I5" i="8"/>
  <c r="N22" i="8" l="1"/>
  <c r="N23" i="8"/>
  <c r="N24" i="8"/>
  <c r="N21" i="8"/>
  <c r="N25" i="8"/>
  <c r="N20" i="8"/>
  <c r="N5" i="8" l="1"/>
  <c r="N9" i="8"/>
  <c r="N10" i="8"/>
  <c r="N11" i="8"/>
  <c r="N12" i="8"/>
  <c r="N13" i="8"/>
  <c r="N14" i="8"/>
  <c r="N15" i="8"/>
  <c r="N16" i="8"/>
  <c r="N17" i="8"/>
  <c r="N18" i="8"/>
  <c r="N19" i="8"/>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<sst xmlns="http://schemas.openxmlformats.org/spreadsheetml/2006/main" count="117" uniqueCount="73">
  <si>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</si>
  <si>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</si>
  <si>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</si>
  <si>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</si>
  <si>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</si>
  <si>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</si>
  <si>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</si>
  <si>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</si>
  <si>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</si>
  <si>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</si>
  <si>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</si>
  <si>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</si>
  <si>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</si>
  <si>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</si>
  <si>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</si>
  <si>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</si>
  <si>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</si>
  <si>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</si>
  <si>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</si>
  <si>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</si>
  <si>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</si>
  <si>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印刷範囲</t>
    <rPh sb="0" eb="2">
      <t>インサツ</t>
    </rPh>
    <rPh sb="2" eb="4">
      <t>ハンイ</t>
    </rPh>
    <phoneticPr fontId="1"/>
  </si>
  <si>
    <t>表示</t>
    <rPh sb="0" eb="2">
      <t>ヒョウジ</t>
    </rPh>
    <phoneticPr fontId="1"/>
  </si>
  <si>
    <t>非表示</t>
    <rPh sb="0" eb="3">
      <t>ヒヒョウジ</t>
    </rPh>
    <phoneticPr fontId="1"/>
  </si>
  <si>
    <t>支出負担行為担当官
南関東防衛局長
山野　徹
横浜市中区北仲通5-57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ヤマノ</t>
    </rPh>
    <rPh sb="21" eb="22">
      <t>テツ</t>
    </rPh>
    <rPh sb="23" eb="26">
      <t>ヨコハマシ</t>
    </rPh>
    <rPh sb="26" eb="28">
      <t>ナカク</t>
    </rPh>
    <rPh sb="28" eb="31">
      <t>キタナカドオリ</t>
    </rPh>
    <phoneticPr fontId="1"/>
  </si>
  <si>
    <t>(株)現代空調研究所　東京支社
東京都中央区
日本橋小伝馬町10-11</t>
    <phoneticPr fontId="1"/>
  </si>
  <si>
    <t>大日本土木(株)　
東京支店
東京都新宿区
西新宿6-16-6</t>
    <phoneticPr fontId="1"/>
  </si>
  <si>
    <t>(株)泉創建エンジニアリング
東京都文京区
大塚3-5-10</t>
    <phoneticPr fontId="1"/>
  </si>
  <si>
    <t>(株)集成社建築亊務所
東京都中央区
日本橋馬喰町1-3-6</t>
    <phoneticPr fontId="1"/>
  </si>
  <si>
    <t>(株)三紀
東京都多摩市
乞田1156-1</t>
    <phoneticPr fontId="1"/>
  </si>
  <si>
    <t>(有)隆登緑化建設
神奈川県座間市
ひばりが丘1-11-22</t>
    <phoneticPr fontId="1"/>
  </si>
  <si>
    <t>一般競争入札
（総合評価）</t>
    <phoneticPr fontId="1"/>
  </si>
  <si>
    <t>(株)エコワーク
静岡県島田市
中溝町1703</t>
    <phoneticPr fontId="1"/>
  </si>
  <si>
    <t>(株)吉田組　東京支店
東京都中央区
日本橋堀留町1-5-9</t>
    <phoneticPr fontId="1"/>
  </si>
  <si>
    <t>(株)オサコー建設
静岡県御殿場市
保土沢1157-599</t>
    <phoneticPr fontId="1"/>
  </si>
  <si>
    <t>(株)オーイーエス
東京都江戸川区
東葛西5-2-11-201</t>
    <phoneticPr fontId="1"/>
  </si>
  <si>
    <t>久里浜外(3)教場新設等機械工事
神奈川県横須賀市
令和4年2月26日から令和5年10月31日
管工事</t>
    <phoneticPr fontId="1"/>
  </si>
  <si>
    <t>久里浜外(3)教場新設等建築工事
神奈川県横須賀市
令和4年2月26日から令和6年3月15日
建築一式工事</t>
    <phoneticPr fontId="1"/>
  </si>
  <si>
    <t>若築建設(株) 
東京支店
東京都目黒区
下目黒2-23-18</t>
    <phoneticPr fontId="1"/>
  </si>
  <si>
    <t>防大(3)浴場新設等建築工事
神奈川県横須賀市
令和4年2月26日から令和5年3月15日
建築一式工事</t>
    <phoneticPr fontId="1"/>
  </si>
  <si>
    <t>浦郷米軍(3)係留施設(278)浚渫工事
神奈川県横須賀市
令和4年3月1日から令和6年1月31日
しゅんせつ工事</t>
    <phoneticPr fontId="1"/>
  </si>
  <si>
    <t>浦郷米軍(3)係留施設(278)浚渫工事東亜建設工業･大本組建設共同企業体
神奈川県横浜市中区
太田町1-15</t>
    <phoneticPr fontId="1"/>
  </si>
  <si>
    <t>3011101055078
7260001001493</t>
    <phoneticPr fontId="1"/>
  </si>
  <si>
    <t>横須賀米軍(3)汚水処理施設管理棟(920)新設土木その他工事
神奈川県横須賀市
令和4年3月1日から令和6年3月15日
管工事又は水道施設工事</t>
    <phoneticPr fontId="1"/>
  </si>
  <si>
    <t>メタウォーター(株)
東京都千代田区
神田須田町1-25</t>
    <phoneticPr fontId="1"/>
  </si>
  <si>
    <t>厚木米軍(3)雨水排水(750)整備土木工事
神奈川県綾瀬市
令和4年2月9日から令和5年3月15日
土木一式工事</t>
    <phoneticPr fontId="1"/>
  </si>
  <si>
    <t>久里浜外(3)教場新設等電気工事
神奈川県横須賀市
令和4年2月15日から令和5年10月31日
電気工事</t>
    <phoneticPr fontId="1"/>
  </si>
  <si>
    <t>鶴見米軍(3)消防署(716)新設土木工事
神奈川県横浜市
令和4年2月17日から令和5年3月15日
土木一式工事</t>
    <phoneticPr fontId="1"/>
  </si>
  <si>
    <t>静浜(3)消防車庫改修土木工事
静岡県焼津市
令和4年2月18日から令和5年2月28日
土木一式工事、ほ装工事</t>
    <phoneticPr fontId="1"/>
  </si>
  <si>
    <t>板妻(3)既設浄化槽等解体工事
静岡県御殿場市
令和4年2月22日から令和4年10月31日
土木一式工事</t>
    <phoneticPr fontId="1"/>
  </si>
  <si>
    <t>久里浜外(3)設備工事監理業務
神奈川県横須賀市
令和4年2月3日から令和5年10月31日
電気</t>
    <rPh sb="46" eb="48">
      <t>デンキ</t>
    </rPh>
    <phoneticPr fontId="1"/>
  </si>
  <si>
    <t>久里浜外(3)建築工事監理業務
神奈川県横須賀市
令和4年2月17日から令和6年3月15日
建築</t>
    <rPh sb="46" eb="48">
      <t>ケンチク</t>
    </rPh>
    <phoneticPr fontId="1"/>
  </si>
  <si>
    <t>厚木(3)建築その他工事監理業務
神奈川県大和市、綾瀬市
令和4年2月17日から令和4年9月30日
建築</t>
    <rPh sb="50" eb="52">
      <t>ケンチク</t>
    </rPh>
    <phoneticPr fontId="1"/>
  </si>
  <si>
    <t>鶴見米軍(3)土木工事監理業務
神奈川県横浜市
令和4年2月22日から令和5年3月15日
土木</t>
    <rPh sb="45" eb="47">
      <t>ドボク</t>
    </rPh>
    <phoneticPr fontId="1"/>
  </si>
  <si>
    <t>厚木外(3)土木工事監理業務
神奈川県綾瀬市、横浜市
令和4年2月17日から令和4年11月30日
土木</t>
    <rPh sb="49" eb="51">
      <t>ドボク</t>
    </rPh>
    <phoneticPr fontId="1"/>
  </si>
  <si>
    <t>防大外(3)土木工事監理業務
神奈川県横須賀市
令和4年2月22日から令和5年3月15日
土木</t>
    <rPh sb="45" eb="47">
      <t>ドボク</t>
    </rPh>
    <phoneticPr fontId="1"/>
  </si>
  <si>
    <t>横須賀(3)宿舎改修建築工事(その1)
神奈川県横須賀市
令和4年2月26日から令和4年9月30日
建築一式工事</t>
    <phoneticPr fontId="1"/>
  </si>
  <si>
    <t>(株)大三洋行
東京都港区
港南2-5-11</t>
    <phoneticPr fontId="1"/>
  </si>
  <si>
    <t>船越(3)宿舎新設舗装等工事
神奈川県横須賀市
令和4年2月22日から令和4年6月30日
ほ装工事又は土木一式工事</t>
    <phoneticPr fontId="1"/>
  </si>
  <si>
    <t>(株)イズミ・コンストラクション
東京都中央区
日本橋堀留町2-3-8</t>
    <phoneticPr fontId="1"/>
  </si>
  <si>
    <t>第一設備工業(株)
東京都港区
芝浦4-15-33</t>
    <phoneticPr fontId="1"/>
  </si>
  <si>
    <t>若築建設(株)　
東京支店
東京都目黒区
下目黒2-23-18</t>
    <phoneticPr fontId="1"/>
  </si>
  <si>
    <t>浜松飛行場周辺地区(3)緑地帯撫育管理等工事(その4)
静岡県浜松市
令和4年2月2日から令和4年3月25日
高木伐採</t>
    <rPh sb="0" eb="2">
      <t>ハママツ</t>
    </rPh>
    <rPh sb="2" eb="5">
      <t>ヒコウジョウ</t>
    </rPh>
    <rPh sb="5" eb="7">
      <t>シュウヘン</t>
    </rPh>
    <rPh sb="7" eb="9">
      <t>チク</t>
    </rPh>
    <rPh sb="12" eb="15">
      <t>リョクチタイ</t>
    </rPh>
    <rPh sb="15" eb="17">
      <t>ブイク</t>
    </rPh>
    <rPh sb="17" eb="19">
      <t>カンリ</t>
    </rPh>
    <rPh sb="19" eb="20">
      <t>トウ</t>
    </rPh>
    <rPh sb="20" eb="22">
      <t>コウジ</t>
    </rPh>
    <rPh sb="28" eb="31">
      <t>シズオカケン</t>
    </rPh>
    <rPh sb="31" eb="34">
      <t>ハママツシ</t>
    </rPh>
    <rPh sb="35" eb="37">
      <t>レイワ</t>
    </rPh>
    <rPh sb="38" eb="39">
      <t>ネン</t>
    </rPh>
    <rPh sb="40" eb="41">
      <t>ガツ</t>
    </rPh>
    <rPh sb="42" eb="43">
      <t>ニチ</t>
    </rPh>
    <rPh sb="45" eb="47">
      <t>レイワ</t>
    </rPh>
    <rPh sb="48" eb="49">
      <t>ネン</t>
    </rPh>
    <rPh sb="50" eb="51">
      <t>ガツ</t>
    </rPh>
    <rPh sb="53" eb="54">
      <t>ニチ</t>
    </rPh>
    <rPh sb="55" eb="56">
      <t>タカ</t>
    </rPh>
    <rPh sb="56" eb="57">
      <t>キ</t>
    </rPh>
    <rPh sb="57" eb="59">
      <t>バッサイ</t>
    </rPh>
    <phoneticPr fontId="1"/>
  </si>
  <si>
    <t>浜松造園事業協同組合
静岡県浜松市西区大山町339番地</t>
    <rPh sb="0" eb="2">
      <t>ハママツ</t>
    </rPh>
    <rPh sb="2" eb="4">
      <t>ゾウエン</t>
    </rPh>
    <rPh sb="4" eb="6">
      <t>ジギョウ</t>
    </rPh>
    <rPh sb="6" eb="10">
      <t>キョウドウクミアイ</t>
    </rPh>
    <rPh sb="11" eb="14">
      <t>シズオカケン</t>
    </rPh>
    <rPh sb="14" eb="17">
      <t>ハママツシ</t>
    </rPh>
    <rPh sb="17" eb="19">
      <t>ニシク</t>
    </rPh>
    <rPh sb="19" eb="22">
      <t>オオヤマチョウ</t>
    </rPh>
    <rPh sb="25" eb="27">
      <t>バンチ</t>
    </rPh>
    <phoneticPr fontId="1"/>
  </si>
  <si>
    <t>9080405000521</t>
    <phoneticPr fontId="1"/>
  </si>
  <si>
    <t>一般競争入札</t>
    <rPh sb="0" eb="2">
      <t>イッパン</t>
    </rPh>
    <rPh sb="2" eb="4">
      <t>キョウソウ</t>
    </rPh>
    <rPh sb="4" eb="6">
      <t>ニュウサツ</t>
    </rPh>
    <phoneticPr fontId="1"/>
  </si>
  <si>
    <t>池子(3)法面対策工事
神奈川県逗子市
令和4年2月3日から令和4年3月29日
伐開、土留柵工事</t>
    <rPh sb="0" eb="2">
      <t>イケゴ</t>
    </rPh>
    <rPh sb="5" eb="11">
      <t>ノリメンタイサクコウジ</t>
    </rPh>
    <rPh sb="12" eb="16">
      <t>カナガワケン</t>
    </rPh>
    <rPh sb="16" eb="19">
      <t>ズシシ</t>
    </rPh>
    <rPh sb="20" eb="22">
      <t>レイワ</t>
    </rPh>
    <rPh sb="23" eb="24">
      <t>ネン</t>
    </rPh>
    <rPh sb="25" eb="26">
      <t>ガツ</t>
    </rPh>
    <rPh sb="27" eb="28">
      <t>ヒ</t>
    </rPh>
    <rPh sb="30" eb="32">
      <t>レイワ</t>
    </rPh>
    <rPh sb="33" eb="34">
      <t>ネン</t>
    </rPh>
    <rPh sb="35" eb="36">
      <t>ガツ</t>
    </rPh>
    <rPh sb="38" eb="39">
      <t>ヒ</t>
    </rPh>
    <rPh sb="40" eb="42">
      <t>バッカイ</t>
    </rPh>
    <rPh sb="43" eb="44">
      <t>ツチ</t>
    </rPh>
    <rPh sb="44" eb="45">
      <t>ドメ</t>
    </rPh>
    <rPh sb="45" eb="46">
      <t>サク</t>
    </rPh>
    <rPh sb="46" eb="48">
      <t>コウジ</t>
    </rPh>
    <phoneticPr fontId="1"/>
  </si>
  <si>
    <t>有限会社隆登緑化建設
神奈川県座間市ひばりが丘1-11-22</t>
    <rPh sb="0" eb="4">
      <t>ユウゲンカイシャ</t>
    </rPh>
    <rPh sb="4" eb="5">
      <t>リュウ</t>
    </rPh>
    <rPh sb="5" eb="6">
      <t>ノボル</t>
    </rPh>
    <rPh sb="6" eb="8">
      <t>リョッカ</t>
    </rPh>
    <rPh sb="8" eb="10">
      <t>ケンセツ</t>
    </rPh>
    <rPh sb="11" eb="15">
      <t>カナガワケン</t>
    </rPh>
    <rPh sb="15" eb="18">
      <t>ザマシ</t>
    </rPh>
    <rPh sb="22" eb="23">
      <t>オカ</t>
    </rPh>
    <phoneticPr fontId="1"/>
  </si>
  <si>
    <t>4021002044450</t>
    <phoneticPr fontId="1"/>
  </si>
  <si>
    <t>厚木飛行場周辺地区(3)緑地帯撫育管理等工事(その6)
神奈川県大和市
令和4年2月4日から令和4年3月25日
高木剪定、高木伐採</t>
    <rPh sb="0" eb="7">
      <t>アツギヒコウジョウシュウヘン</t>
    </rPh>
    <rPh sb="7" eb="9">
      <t>チク</t>
    </rPh>
    <rPh sb="12" eb="15">
      <t>リョクチタイ</t>
    </rPh>
    <rPh sb="15" eb="17">
      <t>ブイク</t>
    </rPh>
    <rPh sb="17" eb="19">
      <t>カンリ</t>
    </rPh>
    <rPh sb="19" eb="20">
      <t>トウ</t>
    </rPh>
    <rPh sb="20" eb="22">
      <t>コウジ</t>
    </rPh>
    <rPh sb="28" eb="32">
      <t>カナガワケン</t>
    </rPh>
    <rPh sb="32" eb="34">
      <t>ヤマト</t>
    </rPh>
    <rPh sb="34" eb="35">
      <t>シ</t>
    </rPh>
    <rPh sb="36" eb="38">
      <t>レイワ</t>
    </rPh>
    <rPh sb="39" eb="40">
      <t>ネン</t>
    </rPh>
    <rPh sb="41" eb="42">
      <t>ガツ</t>
    </rPh>
    <rPh sb="43" eb="44">
      <t>ニチ</t>
    </rPh>
    <rPh sb="46" eb="48">
      <t>レイワ</t>
    </rPh>
    <rPh sb="49" eb="50">
      <t>ネン</t>
    </rPh>
    <rPh sb="51" eb="52">
      <t>ガツ</t>
    </rPh>
    <rPh sb="54" eb="55">
      <t>ニチ</t>
    </rPh>
    <rPh sb="56" eb="57">
      <t>タカ</t>
    </rPh>
    <rPh sb="57" eb="58">
      <t>キ</t>
    </rPh>
    <rPh sb="58" eb="60">
      <t>センテイ</t>
    </rPh>
    <rPh sb="61" eb="63">
      <t>タカギ</t>
    </rPh>
    <rPh sb="63" eb="65">
      <t>バッサイ</t>
    </rPh>
    <phoneticPr fontId="1"/>
  </si>
  <si>
    <t>株式会社志村緑地
神奈川県相模原市中央区田名5663</t>
    <rPh sb="0" eb="4">
      <t>カブシキガイシャ</t>
    </rPh>
    <rPh sb="4" eb="6">
      <t>シムラ</t>
    </rPh>
    <rPh sb="6" eb="8">
      <t>リョクチ</t>
    </rPh>
    <rPh sb="9" eb="13">
      <t>カナガワケン</t>
    </rPh>
    <rPh sb="13" eb="17">
      <t>サガミハラシ</t>
    </rPh>
    <rPh sb="17" eb="20">
      <t>チュウオウク</t>
    </rPh>
    <rPh sb="20" eb="22">
      <t>タナ</t>
    </rPh>
    <phoneticPr fontId="1"/>
  </si>
  <si>
    <t>5021001012572</t>
    <phoneticPr fontId="1"/>
  </si>
  <si>
    <t>支出負担行為担当官
南関東防衛局長
山野　徹
横浜市中区北仲通5-57</t>
    <rPh sb="0" eb="9">
      <t>シシュツフタンコウイタントウカン</t>
    </rPh>
    <rPh sb="10" eb="11">
      <t>ミナミ</t>
    </rPh>
    <rPh sb="11" eb="13">
      <t>カントウ</t>
    </rPh>
    <rPh sb="13" eb="15">
      <t>ボウエイ</t>
    </rPh>
    <rPh sb="15" eb="17">
      <t>キョクチョウ</t>
    </rPh>
    <rPh sb="18" eb="19">
      <t>ヤマ</t>
    </rPh>
    <rPh sb="19" eb="20">
      <t>ノ</t>
    </rPh>
    <rPh sb="21" eb="22">
      <t>トオル</t>
    </rPh>
    <rPh sb="23" eb="26">
      <t>ヨコハマシ</t>
    </rPh>
    <rPh sb="26" eb="28">
      <t>ナカク</t>
    </rPh>
    <rPh sb="28" eb="31">
      <t>キタナカドオリ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</si>
</sst>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円&quot;"/>
    <numFmt numFmtId="179" formatCode="[$-411]ggge&quot;年&quot;m&quot;月&quot;d&quot;日&quot;;@"/>
    <numFmt numFmtId="180" formatCode="#,##0;&quot;▲&quot;#,##0"/>
  </numFmts>
  <fonts count="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57">
    <xf numFmtId="0" fontId="0" fillId="0" borderId="0" xfId="0">
      <alignment vertical="center"/>
    </xf>
    <xf numFmtId="0" fontId="5" fillId="0" borderId="0" xfId="0" applyFont="1">
      <alignment vertical="center"/>
    </xf>
    <xf numFmtId="0" fontId="7" fillId="2" borderId="1" xfId="3" applyFont="1" applyFill="1" applyBorder="1" applyAlignment="1">
      <alignment vertical="center" wrapText="1"/>
    </xf>
    <xf numFmtId="0" fontId="7" fillId="2" borderId="1" xfId="3" applyFont="1" applyFill="1" applyBorder="1" applyAlignment="1">
      <alignment horizontal="left" vertical="center" wrapText="1"/>
    </xf>
    <xf numFmtId="177" fontId="7" fillId="2" borderId="1" xfId="1" applyNumberFormat="1" applyFont="1" applyFill="1" applyBorder="1" applyAlignment="1">
      <alignment horizontal="center" vertical="center" wrapText="1"/>
    </xf>
    <xf numFmtId="10"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horizontal="center" vertical="center" wrapText="1"/>
    </xf>
    <xf numFmtId="0" fontId="7" fillId="2" borderId="4" xfId="3" applyFont="1" applyFill="1" applyBorder="1" applyAlignment="1">
      <alignment vertical="center" wrapText="1"/>
    </xf>
    <xf numFmtId="176" fontId="7" fillId="2" borderId="4" xfId="3" applyNumberFormat="1" applyFont="1" applyFill="1" applyBorder="1" applyAlignment="1">
      <alignment vertical="center" wrapText="1"/>
    </xf>
    <xf numFmtId="0" fontId="6" fillId="2" borderId="5" xfId="0" applyFont="1" applyFill="1" applyBorder="1" applyAlignment="1">
      <alignment vertical="center" wrapText="1"/>
    </xf>
    <xf numFmtId="0" fontId="6" fillId="2" borderId="1" xfId="0" applyFont="1" applyFill="1" applyBorder="1" applyAlignment="1">
      <alignment horizontal="left" vertical="center" wrapText="1"/>
    </xf>
    <xf numFmtId="0" fontId="6" fillId="0" borderId="0" xfId="0" applyFont="1" applyBorder="1">
      <alignment vertical="center"/>
    </xf>
    <xf numFmtId="0" fontId="5" fillId="0" borderId="0" xfId="0" applyFont="1" applyBorder="1">
      <alignment vertical="center"/>
    </xf>
    <xf numFmtId="0" fontId="5" fillId="0" borderId="0" xfId="0" applyFont="1" applyAlignment="1">
      <alignment horizontal="center" vertical="center"/>
    </xf>
    <xf numFmtId="0" fontId="6" fillId="0" borderId="4" xfId="0" applyFont="1" applyFill="1" applyBorder="1" applyAlignment="1">
      <alignment vertical="center" wrapText="1"/>
    </xf>
    <xf numFmtId="0" fontId="6" fillId="0" borderId="4" xfId="0" applyFont="1" applyFill="1" applyBorder="1" applyAlignment="1">
      <alignment horizontal="left" vertical="center" wrapText="1"/>
    </xf>
    <xf numFmtId="179" fontId="7" fillId="2" borderId="1" xfId="3" applyNumberFormat="1" applyFont="1" applyFill="1" applyBorder="1" applyAlignment="1">
      <alignment horizontal="center" vertical="center" wrapText="1"/>
    </xf>
    <xf numFmtId="177" fontId="7" fillId="2" borderId="1" xfId="1" applyNumberFormat="1" applyFont="1" applyFill="1" applyBorder="1" applyAlignment="1">
      <alignment vertical="center" wrapText="1"/>
    </xf>
    <xf numFmtId="177" fontId="7" fillId="2" borderId="1" xfId="3" applyNumberFormat="1" applyFont="1" applyFill="1" applyBorder="1" applyAlignment="1">
      <alignment vertical="center" wrapText="1"/>
    </xf>
    <xf numFmtId="177" fontId="7" fillId="2" borderId="4" xfId="1" applyNumberFormat="1" applyFont="1" applyFill="1" applyBorder="1" applyAlignment="1">
      <alignment vertical="center" wrapText="1"/>
    </xf>
    <xf numFmtId="176" fontId="7" fillId="2" borderId="1" xfId="3" applyNumberFormat="1" applyFont="1" applyFill="1" applyBorder="1" applyAlignment="1">
      <alignment vertical="center" wrapText="1"/>
    </xf>
    <xf numFmtId="180" fontId="3" fillId="2" borderId="2" xfId="4" applyNumberFormat="1" applyFont="1" applyFill="1" applyBorder="1" applyAlignment="1">
      <alignment horizontal="center" vertical="center"/>
    </xf>
    <xf numFmtId="180" fontId="3" fillId="2" borderId="0" xfId="4"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7" fillId="2" borderId="0" xfId="3" applyFont="1" applyFill="1" applyBorder="1" applyAlignment="1">
      <alignment vertical="center" wrapText="1"/>
    </xf>
    <xf numFmtId="0" fontId="7" fillId="2" borderId="0" xfId="3" applyFont="1" applyFill="1" applyBorder="1" applyAlignment="1">
      <alignment horizontal="left" vertical="center" wrapText="1"/>
    </xf>
    <xf numFmtId="179" fontId="7" fillId="2" borderId="0" xfId="3" applyNumberFormat="1" applyFont="1" applyFill="1" applyBorder="1" applyAlignment="1">
      <alignment horizontal="center" vertical="center" wrapText="1"/>
    </xf>
    <xf numFmtId="176" fontId="7" fillId="2" borderId="0" xfId="3" applyNumberFormat="1" applyFont="1" applyFill="1" applyBorder="1" applyAlignment="1">
      <alignment vertical="center" wrapText="1"/>
    </xf>
    <xf numFmtId="177" fontId="7" fillId="2" borderId="0" xfId="1" applyNumberFormat="1" applyFont="1" applyFill="1" applyBorder="1" applyAlignment="1">
      <alignment horizontal="center" vertical="center" wrapText="1"/>
    </xf>
    <xf numFmtId="177" fontId="7" fillId="2" borderId="0" xfId="1" applyNumberFormat="1" applyFont="1" applyFill="1" applyBorder="1" applyAlignment="1">
      <alignment vertical="center" wrapText="1"/>
    </xf>
    <xf numFmtId="177" fontId="7" fillId="2" borderId="0" xfId="3" applyNumberFormat="1" applyFont="1" applyFill="1" applyBorder="1" applyAlignment="1">
      <alignment vertical="center" wrapText="1"/>
    </xf>
    <xf numFmtId="10" fontId="6" fillId="0" borderId="0" xfId="0" applyNumberFormat="1" applyFont="1" applyFill="1" applyBorder="1" applyAlignment="1">
      <alignment vertical="center" wrapText="1"/>
    </xf>
    <xf numFmtId="0" fontId="6" fillId="0" borderId="0" xfId="0" applyFont="1" applyFill="1" applyBorder="1" applyAlignment="1">
      <alignment vertical="center" wrapText="1"/>
    </xf>
    <xf numFmtId="0" fontId="6" fillId="0" borderId="0" xfId="0" applyFont="1" applyBorder="1" applyAlignment="1">
      <alignment horizontal="center" vertical="center" wrapText="1"/>
    </xf>
    <xf numFmtId="176" fontId="7" fillId="2" borderId="4" xfId="3" applyNumberFormat="1" applyFont="1" applyFill="1" applyBorder="1" applyAlignment="1">
      <alignment horizontal="right" vertical="center" wrapText="1"/>
    </xf>
    <xf numFmtId="0" fontId="7" fillId="0" borderId="4" xfId="3" applyFont="1" applyFill="1" applyBorder="1" applyAlignment="1">
      <alignment vertical="center" wrapText="1"/>
    </xf>
    <xf numFmtId="0" fontId="7" fillId="2" borderId="4" xfId="3" applyFont="1" applyFill="1" applyBorder="1" applyAlignment="1">
      <alignment horizontal="left" vertical="center" wrapText="1"/>
    </xf>
    <xf numFmtId="179" fontId="7" fillId="2" borderId="4" xfId="3" applyNumberFormat="1" applyFont="1" applyFill="1" applyBorder="1" applyAlignment="1">
      <alignment horizontal="center" vertical="center" wrapText="1"/>
    </xf>
    <xf numFmtId="177" fontId="7" fillId="2" borderId="4" xfId="1" applyNumberFormat="1" applyFont="1" applyFill="1" applyBorder="1" applyAlignment="1">
      <alignment horizontal="center" vertical="center" wrapText="1"/>
    </xf>
    <xf numFmtId="177" fontId="7" fillId="2" borderId="4" xfId="3" applyNumberFormat="1" applyFont="1" applyFill="1" applyBorder="1" applyAlignment="1">
      <alignment vertical="center" wrapText="1"/>
    </xf>
    <xf numFmtId="10" fontId="6" fillId="0" borderId="4" xfId="0" applyNumberFormat="1" applyFont="1" applyFill="1" applyBorder="1" applyAlignment="1">
      <alignment vertical="center" wrapText="1"/>
    </xf>
    <xf numFmtId="0" fontId="6" fillId="0" borderId="4" xfId="0" applyFont="1" applyBorder="1" applyAlignment="1">
      <alignment horizontal="center" vertical="center" wrapText="1"/>
    </xf>
    <xf numFmtId="0" fontId="6" fillId="0" borderId="3" xfId="0" applyFont="1" applyFill="1" applyBorder="1" applyAlignment="1">
      <alignment vertical="center" wrapText="1"/>
    </xf>
    <xf numFmtId="58" fontId="6" fillId="0" borderId="1" xfId="3" applyNumberFormat="1" applyFont="1" applyFill="1" applyBorder="1" applyAlignment="1">
      <alignment horizontal="center" vertical="center" wrapText="1"/>
    </xf>
    <xf numFmtId="0" fontId="6" fillId="0" borderId="1" xfId="3" applyFont="1" applyFill="1" applyBorder="1" applyAlignment="1">
      <alignment vertical="center" wrapText="1"/>
    </xf>
    <xf numFmtId="49" fontId="6" fillId="0" borderId="1" xfId="3" quotePrefix="1"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177" fontId="6" fillId="0" borderId="1" xfId="1" applyNumberFormat="1" applyFont="1" applyFill="1" applyBorder="1" applyAlignment="1">
      <alignment horizontal="right" vertical="center" wrapText="1"/>
    </xf>
    <xf numFmtId="10" fontId="6" fillId="0" borderId="1" xfId="3" applyNumberFormat="1" applyFont="1" applyFill="1" applyBorder="1" applyAlignment="1">
      <alignment horizontal="right" vertical="center" wrapText="1"/>
    </xf>
    <xf numFmtId="0" fontId="6" fillId="0" borderId="4" xfId="0" quotePrefix="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1" xfId="0" applyFont="1" applyBorder="1" applyAlignment="1">
      <alignment horizontal="center" vertical="center" wrapText="1"/>
    </xf>
  </cellXfs>
  <cellStyles count="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309550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N89"/>
  <sheetViews>
    <sheetView tabSelected="1" view="pageBreakPreview" zoomScaleNormal="100" zoomScaleSheetLayoutView="100" workbookViewId="0">
      <selection activeCell="N1" sqref="N1:N1048576"/>
    </sheetView>
  </sheetViews>
  <sheetFormatPr defaultRowHeight="13.5"/>
  <cols>
    <col min="1" max="1" width="30.375" style="1" customWidth="1"/>
    <col min="2" max="2" width="18.5" style="1" customWidth="1"/>
    <col min="3" max="3" width="13.625" style="1" customWidth="1"/>
    <col min="4" max="4" width="16" style="1" customWidth="1"/>
    <col min="5" max="5" width="13.25" style="1" customWidth="1"/>
    <col min="6" max="8" width="14" style="1" customWidth="1"/>
    <col min="9" max="9" width="7.5" style="1" customWidth="1"/>
    <col min="10" max="12" width="11.625" style="1" customWidth="1"/>
    <col min="13" max="13" width="8" style="1" customWidth="1"/>
    <col min="14" max="14" width="9.5" style="14" hidden="1" customWidth="1"/>
    <col min="15" max="16384" width="9" style="1"/>
  </cols>
  <sheetData>
    <row r="1" spans="1:14" ht="39.4" customHeight="1">
      <c r="A1" s="54" t="s">
        <v>0</v>
      </c>
      <c r="B1" s="55"/>
      <c r="C1" s="55"/>
      <c r="D1" s="55"/>
      <c r="E1" s="55"/>
      <c r="F1" s="55"/>
      <c r="G1" s="55"/>
      <c r="H1" s="55"/>
      <c r="I1" s="55"/>
      <c r="J1" s="55"/>
      <c r="K1" s="55"/>
      <c r="L1" s="55"/>
      <c r="M1" s="55"/>
      <c r="N1" s="14" t="s">
        <v>21</v>
      </c>
    </row>
    <row r="2" spans="1:14">
      <c r="N2" s="14" t="s">
        <v>22</v>
      </c>
    </row>
    <row r="3" spans="1:14" ht="68.099999999999994" customHeight="1">
      <c r="A3" s="53" t="s">
        <v>1</v>
      </c>
      <c r="B3" s="53" t="s">
        <v>2</v>
      </c>
      <c r="C3" s="53" t="s">
        <v>3</v>
      </c>
      <c r="D3" s="53" t="s">
        <v>4</v>
      </c>
      <c r="E3" s="56" t="s">
        <v>5</v>
      </c>
      <c r="F3" s="53" t="s">
        <v>6</v>
      </c>
      <c r="G3" s="53" t="s">
        <v>7</v>
      </c>
      <c r="H3" s="53" t="s">
        <v>8</v>
      </c>
      <c r="I3" s="52" t="s">
        <v>9</v>
      </c>
      <c r="J3" s="52" t="s">
        <v>10</v>
      </c>
      <c r="K3" s="52"/>
      <c r="L3" s="52"/>
      <c r="M3" s="53" t="s">
        <v>11</v>
      </c>
      <c r="N3" s="14" t="s">
        <v>22</v>
      </c>
    </row>
    <row r="4" spans="1:14" ht="38.25" customHeight="1">
      <c r="A4" s="53"/>
      <c r="B4" s="53"/>
      <c r="C4" s="53"/>
      <c r="D4" s="53"/>
      <c r="E4" s="56"/>
      <c r="F4" s="53"/>
      <c r="G4" s="53"/>
      <c r="H4" s="53"/>
      <c r="I4" s="52"/>
      <c r="J4" s="6" t="s">
        <v>12</v>
      </c>
      <c r="K4" s="6" t="s">
        <v>13</v>
      </c>
      <c r="L4" s="6" t="s">
        <v>14</v>
      </c>
      <c r="M4" s="53"/>
      <c r="N4" s="22" t="s">
        <v>22</v>
      </c>
    </row>
    <row r="5" spans="1:14" ht="75" customHeight="1">
      <c r="A5" s="15" t="s">
        <v>62</v>
      </c>
      <c r="B5" s="16" t="s">
        <v>72</v>
      </c>
      <c r="C5" s="45">
        <v>44593</v>
      </c>
      <c r="D5" s="46" t="s">
        <v>63</v>
      </c>
      <c r="E5" s="47" t="s">
        <v>64</v>
      </c>
      <c r="F5" s="48" t="s">
        <v>65</v>
      </c>
      <c r="G5" s="49">
        <v>4958614</v>
      </c>
      <c r="H5" s="49">
        <v>3300000</v>
      </c>
      <c r="I5" s="50">
        <f>H5/G5</f>
        <v>0.66550854734810982</v>
      </c>
      <c r="J5" s="15"/>
      <c r="K5" s="15"/>
      <c r="L5" s="15"/>
      <c r="M5" s="25"/>
      <c r="N5" s="22" t="str">
        <f t="shared" ref="N5:N24" si="0">IF(H5&gt;0,"表示","非表示")</f>
        <v>表示</v>
      </c>
    </row>
    <row r="6" spans="1:14" ht="75" hidden="1" customHeight="1">
      <c r="A6" s="15" t="s">
        <v>66</v>
      </c>
      <c r="B6" s="16" t="s">
        <v>72</v>
      </c>
      <c r="C6" s="45">
        <v>44594</v>
      </c>
      <c r="D6" s="15" t="s">
        <v>67</v>
      </c>
      <c r="E6" s="51" t="s">
        <v>68</v>
      </c>
      <c r="F6" s="48" t="s">
        <v>65</v>
      </c>
      <c r="G6" s="49">
        <v>12648290</v>
      </c>
      <c r="H6" s="49">
        <v>11660000</v>
      </c>
      <c r="I6" s="50">
        <f>H6/G6</f>
        <v>0.92186374600835375</v>
      </c>
      <c r="J6" s="44"/>
      <c r="K6" s="44"/>
      <c r="L6" s="44"/>
      <c r="M6" s="43"/>
      <c r="N6" s="22"/>
    </row>
    <row r="7" spans="1:14" ht="75" hidden="1" customHeight="1">
      <c r="A7" s="37" t="s">
        <v>50</v>
      </c>
      <c r="B7" s="38" t="s">
        <v>24</v>
      </c>
      <c r="C7" s="39">
        <v>44594</v>
      </c>
      <c r="D7" s="8" t="s">
        <v>25</v>
      </c>
      <c r="E7" s="9">
        <v>8010001015501</v>
      </c>
      <c r="F7" s="40" t="s">
        <v>31</v>
      </c>
      <c r="G7" s="20">
        <v>21278384</v>
      </c>
      <c r="H7" s="41">
        <v>17930000</v>
      </c>
      <c r="I7" s="42">
        <v>0.84260000000000002</v>
      </c>
      <c r="J7" s="44"/>
      <c r="K7" s="44"/>
      <c r="L7" s="44"/>
      <c r="M7" s="43"/>
      <c r="N7" s="22"/>
    </row>
    <row r="8" spans="1:14" ht="75" hidden="1" customHeight="1">
      <c r="A8" s="15" t="s">
        <v>69</v>
      </c>
      <c r="B8" s="16" t="s">
        <v>72</v>
      </c>
      <c r="C8" s="45">
        <v>44595</v>
      </c>
      <c r="D8" s="15" t="s">
        <v>70</v>
      </c>
      <c r="E8" s="51" t="s">
        <v>71</v>
      </c>
      <c r="F8" s="48" t="s">
        <v>65</v>
      </c>
      <c r="G8" s="49">
        <v>3012450</v>
      </c>
      <c r="H8" s="49">
        <v>1683000</v>
      </c>
      <c r="I8" s="50">
        <f>H8/G8</f>
        <v>0.55868147189164963</v>
      </c>
      <c r="J8" s="44"/>
      <c r="K8" s="44"/>
      <c r="L8" s="44"/>
      <c r="M8" s="43"/>
      <c r="N8" s="22"/>
    </row>
    <row r="9" spans="1:14" ht="75" customHeight="1">
      <c r="A9" s="37" t="s">
        <v>45</v>
      </c>
      <c r="B9" s="3" t="s">
        <v>24</v>
      </c>
      <c r="C9" s="17">
        <v>44600</v>
      </c>
      <c r="D9" s="8" t="s">
        <v>26</v>
      </c>
      <c r="E9" s="9">
        <v>6200001003034</v>
      </c>
      <c r="F9" s="4" t="s">
        <v>31</v>
      </c>
      <c r="G9" s="20">
        <v>617229072</v>
      </c>
      <c r="H9" s="19">
        <v>559900000</v>
      </c>
      <c r="I9" s="5">
        <v>0.90710000000000002</v>
      </c>
      <c r="J9" s="10"/>
      <c r="K9" s="10"/>
      <c r="L9" s="10"/>
      <c r="M9" s="11"/>
      <c r="N9" s="22" t="str">
        <f t="shared" si="0"/>
        <v>表示</v>
      </c>
    </row>
    <row r="10" spans="1:14" ht="75" customHeight="1">
      <c r="A10" s="8" t="s">
        <v>46</v>
      </c>
      <c r="B10" s="3" t="s">
        <v>24</v>
      </c>
      <c r="C10" s="17">
        <v>44606</v>
      </c>
      <c r="D10" s="8" t="s">
        <v>57</v>
      </c>
      <c r="E10" s="9">
        <v>2010401016534</v>
      </c>
      <c r="F10" s="4" t="s">
        <v>31</v>
      </c>
      <c r="G10" s="20">
        <v>299053745</v>
      </c>
      <c r="H10" s="19">
        <v>275220000</v>
      </c>
      <c r="I10" s="5">
        <v>0.92030000000000001</v>
      </c>
      <c r="J10" s="10"/>
      <c r="K10" s="10"/>
      <c r="L10" s="10"/>
      <c r="M10" s="11"/>
      <c r="N10" s="22" t="str">
        <f t="shared" si="0"/>
        <v>表示</v>
      </c>
    </row>
    <row r="11" spans="1:14" ht="75" customHeight="1">
      <c r="A11" s="8" t="s">
        <v>51</v>
      </c>
      <c r="B11" s="3" t="s">
        <v>24</v>
      </c>
      <c r="C11" s="17">
        <v>44608</v>
      </c>
      <c r="D11" s="8" t="s">
        <v>27</v>
      </c>
      <c r="E11" s="9">
        <v>3010001037401</v>
      </c>
      <c r="F11" s="4" t="s">
        <v>31</v>
      </c>
      <c r="G11" s="20">
        <v>16229402</v>
      </c>
      <c r="H11" s="19">
        <v>13750000</v>
      </c>
      <c r="I11" s="5">
        <v>0.84719999999999995</v>
      </c>
      <c r="J11" s="10"/>
      <c r="K11" s="10"/>
      <c r="L11" s="10"/>
      <c r="M11" s="11"/>
      <c r="N11" s="22" t="str">
        <f t="shared" si="0"/>
        <v>表示</v>
      </c>
    </row>
    <row r="12" spans="1:14" ht="75" customHeight="1">
      <c r="A12" s="2" t="s">
        <v>52</v>
      </c>
      <c r="B12" s="3" t="s">
        <v>24</v>
      </c>
      <c r="C12" s="17">
        <v>44608</v>
      </c>
      <c r="D12" s="2" t="s">
        <v>28</v>
      </c>
      <c r="E12" s="21">
        <v>5010001003723</v>
      </c>
      <c r="F12" s="4" t="s">
        <v>31</v>
      </c>
      <c r="G12" s="18">
        <v>9890014</v>
      </c>
      <c r="H12" s="19">
        <v>7920000</v>
      </c>
      <c r="I12" s="5">
        <v>0.80079999999999996</v>
      </c>
      <c r="J12" s="6"/>
      <c r="K12" s="6"/>
      <c r="L12" s="6"/>
      <c r="M12" s="7"/>
      <c r="N12" s="22" t="str">
        <f t="shared" si="0"/>
        <v>表示</v>
      </c>
    </row>
    <row r="13" spans="1:14" ht="75" customHeight="1">
      <c r="A13" s="2" t="s">
        <v>54</v>
      </c>
      <c r="B13" s="3" t="s">
        <v>24</v>
      </c>
      <c r="C13" s="17">
        <v>44608</v>
      </c>
      <c r="D13" s="2" t="s">
        <v>29</v>
      </c>
      <c r="E13" s="21">
        <v>1013401002199</v>
      </c>
      <c r="F13" s="4" t="s">
        <v>31</v>
      </c>
      <c r="G13" s="18">
        <v>8872218</v>
      </c>
      <c r="H13" s="19">
        <v>8800000</v>
      </c>
      <c r="I13" s="5">
        <v>0.9919</v>
      </c>
      <c r="J13" s="10"/>
      <c r="K13" s="10"/>
      <c r="L13" s="10"/>
      <c r="M13" s="11"/>
      <c r="N13" s="22" t="str">
        <f t="shared" si="0"/>
        <v>表示</v>
      </c>
    </row>
    <row r="14" spans="1:14" ht="75" customHeight="1">
      <c r="A14" s="2" t="s">
        <v>47</v>
      </c>
      <c r="B14" s="3" t="s">
        <v>24</v>
      </c>
      <c r="C14" s="17">
        <v>44608</v>
      </c>
      <c r="D14" s="2" t="s">
        <v>30</v>
      </c>
      <c r="E14" s="9">
        <v>4021002044450</v>
      </c>
      <c r="F14" s="4" t="s">
        <v>31</v>
      </c>
      <c r="G14" s="20">
        <v>166257029</v>
      </c>
      <c r="H14" s="19">
        <v>165000000</v>
      </c>
      <c r="I14" s="5">
        <v>0.99239999999999995</v>
      </c>
      <c r="J14" s="6"/>
      <c r="K14" s="6"/>
      <c r="L14" s="6"/>
      <c r="M14" s="7"/>
      <c r="N14" s="22" t="str">
        <f t="shared" si="0"/>
        <v>表示</v>
      </c>
    </row>
    <row r="15" spans="1:14" ht="75" customHeight="1">
      <c r="A15" s="2" t="s">
        <v>48</v>
      </c>
      <c r="B15" s="3" t="s">
        <v>24</v>
      </c>
      <c r="C15" s="17">
        <v>44609</v>
      </c>
      <c r="D15" s="2" t="s">
        <v>32</v>
      </c>
      <c r="E15" s="9">
        <v>1080001012936</v>
      </c>
      <c r="F15" s="4" t="s">
        <v>31</v>
      </c>
      <c r="G15" s="20">
        <v>54364085</v>
      </c>
      <c r="H15" s="19">
        <v>53350000</v>
      </c>
      <c r="I15" s="5">
        <v>0.98129999999999995</v>
      </c>
      <c r="J15" s="6"/>
      <c r="K15" s="6"/>
      <c r="L15" s="6"/>
      <c r="M15" s="7"/>
      <c r="N15" s="22" t="str">
        <f t="shared" si="0"/>
        <v>表示</v>
      </c>
    </row>
    <row r="16" spans="1:14" ht="75" customHeight="1">
      <c r="A16" s="2" t="s">
        <v>58</v>
      </c>
      <c r="B16" s="3" t="s">
        <v>24</v>
      </c>
      <c r="C16" s="17">
        <v>44613</v>
      </c>
      <c r="D16" s="2" t="s">
        <v>33</v>
      </c>
      <c r="E16" s="9">
        <v>2140001062214</v>
      </c>
      <c r="F16" s="4" t="s">
        <v>31</v>
      </c>
      <c r="G16" s="20">
        <v>65016558</v>
      </c>
      <c r="H16" s="19">
        <v>58300000</v>
      </c>
      <c r="I16" s="5">
        <v>0.89670000000000005</v>
      </c>
      <c r="J16" s="6"/>
      <c r="K16" s="6"/>
      <c r="L16" s="6"/>
      <c r="M16" s="7"/>
      <c r="N16" s="22" t="str">
        <f t="shared" si="0"/>
        <v>表示</v>
      </c>
    </row>
    <row r="17" spans="1:14" ht="75" customHeight="1">
      <c r="A17" s="2" t="s">
        <v>53</v>
      </c>
      <c r="B17" s="3" t="s">
        <v>24</v>
      </c>
      <c r="C17" s="17">
        <v>44613</v>
      </c>
      <c r="D17" s="2" t="s">
        <v>29</v>
      </c>
      <c r="E17" s="9">
        <v>1013401002199</v>
      </c>
      <c r="F17" s="4" t="s">
        <v>31</v>
      </c>
      <c r="G17" s="20">
        <v>6844200</v>
      </c>
      <c r="H17" s="19">
        <v>6820000</v>
      </c>
      <c r="I17" s="5">
        <v>0.99650000000000005</v>
      </c>
      <c r="J17" s="6"/>
      <c r="K17" s="6"/>
      <c r="L17" s="6"/>
      <c r="M17" s="7"/>
      <c r="N17" s="22" t="str">
        <f t="shared" si="0"/>
        <v>表示</v>
      </c>
    </row>
    <row r="18" spans="1:14" ht="75" customHeight="1">
      <c r="A18" s="2" t="s">
        <v>49</v>
      </c>
      <c r="B18" s="3" t="s">
        <v>24</v>
      </c>
      <c r="C18" s="17">
        <v>44613</v>
      </c>
      <c r="D18" s="2" t="s">
        <v>34</v>
      </c>
      <c r="E18" s="9">
        <v>9080101003992</v>
      </c>
      <c r="F18" s="4" t="s">
        <v>31</v>
      </c>
      <c r="G18" s="20">
        <v>64254309</v>
      </c>
      <c r="H18" s="19">
        <v>63800000</v>
      </c>
      <c r="I18" s="5">
        <v>0.9929</v>
      </c>
      <c r="J18" s="6"/>
      <c r="K18" s="6"/>
      <c r="L18" s="6"/>
      <c r="M18" s="7"/>
      <c r="N18" s="22" t="str">
        <f t="shared" si="0"/>
        <v>表示</v>
      </c>
    </row>
    <row r="19" spans="1:14" ht="75" customHeight="1">
      <c r="A19" s="2" t="s">
        <v>55</v>
      </c>
      <c r="B19" s="3" t="s">
        <v>24</v>
      </c>
      <c r="C19" s="17">
        <v>44613</v>
      </c>
      <c r="D19" s="2" t="s">
        <v>35</v>
      </c>
      <c r="E19" s="9">
        <v>9013201007226</v>
      </c>
      <c r="F19" s="4" t="s">
        <v>31</v>
      </c>
      <c r="G19" s="20">
        <v>5785497</v>
      </c>
      <c r="H19" s="19">
        <v>5720000</v>
      </c>
      <c r="I19" s="5">
        <v>0.98870000000000002</v>
      </c>
      <c r="J19" s="6"/>
      <c r="K19" s="6"/>
      <c r="L19" s="6"/>
      <c r="M19" s="7"/>
      <c r="N19" s="22" t="str">
        <f t="shared" si="0"/>
        <v>表示</v>
      </c>
    </row>
    <row r="20" spans="1:14" ht="75" customHeight="1">
      <c r="A20" s="2" t="s">
        <v>56</v>
      </c>
      <c r="B20" s="3" t="s">
        <v>24</v>
      </c>
      <c r="C20" s="17">
        <v>44617</v>
      </c>
      <c r="D20" s="2" t="s">
        <v>59</v>
      </c>
      <c r="E20" s="9">
        <v>6010001036953</v>
      </c>
      <c r="F20" s="4" t="s">
        <v>31</v>
      </c>
      <c r="G20" s="20">
        <v>376505294</v>
      </c>
      <c r="H20" s="19">
        <v>344300000</v>
      </c>
      <c r="I20" s="5">
        <v>0.91449999999999998</v>
      </c>
      <c r="J20" s="6"/>
      <c r="K20" s="6"/>
      <c r="L20" s="6"/>
      <c r="M20" s="24"/>
      <c r="N20" s="22" t="str">
        <f t="shared" si="0"/>
        <v>表示</v>
      </c>
    </row>
    <row r="21" spans="1:14" ht="75" customHeight="1">
      <c r="A21" s="2" t="s">
        <v>36</v>
      </c>
      <c r="B21" s="3" t="s">
        <v>24</v>
      </c>
      <c r="C21" s="17">
        <v>44617</v>
      </c>
      <c r="D21" s="2" t="s">
        <v>60</v>
      </c>
      <c r="E21" s="9">
        <v>8010001048732</v>
      </c>
      <c r="F21" s="4" t="s">
        <v>31</v>
      </c>
      <c r="G21" s="20">
        <v>164520810</v>
      </c>
      <c r="H21" s="19">
        <v>163900000</v>
      </c>
      <c r="I21" s="5">
        <v>0.99619999999999997</v>
      </c>
      <c r="J21" s="6"/>
      <c r="K21" s="6"/>
      <c r="L21" s="6"/>
      <c r="M21" s="24"/>
      <c r="N21" s="22" t="str">
        <f t="shared" si="0"/>
        <v>表示</v>
      </c>
    </row>
    <row r="22" spans="1:14" ht="75" customHeight="1">
      <c r="A22" s="2" t="s">
        <v>37</v>
      </c>
      <c r="B22" s="3" t="s">
        <v>24</v>
      </c>
      <c r="C22" s="17">
        <v>44617</v>
      </c>
      <c r="D22" s="2" t="s">
        <v>38</v>
      </c>
      <c r="E22" s="9">
        <v>6290801012011</v>
      </c>
      <c r="F22" s="4" t="s">
        <v>31</v>
      </c>
      <c r="G22" s="20">
        <v>599463629</v>
      </c>
      <c r="H22" s="19">
        <v>583000000</v>
      </c>
      <c r="I22" s="5">
        <v>0.97250000000000003</v>
      </c>
      <c r="J22" s="6"/>
      <c r="K22" s="6"/>
      <c r="L22" s="6"/>
      <c r="M22" s="24"/>
      <c r="N22" s="22" t="str">
        <f t="shared" si="0"/>
        <v>表示</v>
      </c>
    </row>
    <row r="23" spans="1:14" ht="75" customHeight="1">
      <c r="A23" s="2" t="s">
        <v>39</v>
      </c>
      <c r="B23" s="3" t="s">
        <v>24</v>
      </c>
      <c r="C23" s="17">
        <v>44617</v>
      </c>
      <c r="D23" s="2" t="s">
        <v>61</v>
      </c>
      <c r="E23" s="9">
        <v>6290801012011</v>
      </c>
      <c r="F23" s="4" t="s">
        <v>31</v>
      </c>
      <c r="G23" s="20">
        <v>249495160</v>
      </c>
      <c r="H23" s="19">
        <v>248600000</v>
      </c>
      <c r="I23" s="5">
        <v>0.99639999999999995</v>
      </c>
      <c r="J23" s="6"/>
      <c r="K23" s="6"/>
      <c r="L23" s="6"/>
      <c r="M23" s="24"/>
      <c r="N23" s="22" t="str">
        <f t="shared" ref="N23" si="1">IF(H23&gt;0,"表示","非表示")</f>
        <v>表示</v>
      </c>
    </row>
    <row r="24" spans="1:14" ht="75" customHeight="1">
      <c r="A24" s="2" t="s">
        <v>40</v>
      </c>
      <c r="B24" s="3" t="s">
        <v>24</v>
      </c>
      <c r="C24" s="17">
        <v>44620</v>
      </c>
      <c r="D24" s="2" t="s">
        <v>41</v>
      </c>
      <c r="E24" s="36" t="s">
        <v>42</v>
      </c>
      <c r="F24" s="4" t="s">
        <v>31</v>
      </c>
      <c r="G24" s="20">
        <v>1280361403</v>
      </c>
      <c r="H24" s="19">
        <v>1185800000</v>
      </c>
      <c r="I24" s="5">
        <v>0.92610000000000003</v>
      </c>
      <c r="J24" s="6"/>
      <c r="K24" s="6"/>
      <c r="L24" s="6"/>
      <c r="M24" s="24"/>
      <c r="N24" s="22" t="str">
        <f t="shared" si="0"/>
        <v>表示</v>
      </c>
    </row>
    <row r="25" spans="1:14" ht="75" customHeight="1">
      <c r="A25" s="2" t="s">
        <v>43</v>
      </c>
      <c r="B25" s="3" t="s">
        <v>24</v>
      </c>
      <c r="C25" s="17">
        <v>44620</v>
      </c>
      <c r="D25" s="2" t="s">
        <v>44</v>
      </c>
      <c r="E25" s="9">
        <v>8010401075293</v>
      </c>
      <c r="F25" s="4" t="s">
        <v>31</v>
      </c>
      <c r="G25" s="20">
        <v>2542294580</v>
      </c>
      <c r="H25" s="19">
        <v>2521310000</v>
      </c>
      <c r="I25" s="5">
        <v>0.99170000000000003</v>
      </c>
      <c r="J25" s="6"/>
      <c r="K25" s="6"/>
      <c r="L25" s="6"/>
      <c r="M25" s="24"/>
      <c r="N25" s="22" t="str">
        <f t="shared" ref="N25" si="2">IF(H25&gt;0,"表示","非表示")</f>
        <v>表示</v>
      </c>
    </row>
    <row r="26" spans="1:14" ht="75" hidden="1" customHeight="1">
      <c r="A26" s="26"/>
      <c r="B26" s="27"/>
      <c r="C26" s="28"/>
      <c r="D26" s="26"/>
      <c r="E26" s="29"/>
      <c r="F26" s="30"/>
      <c r="G26" s="31"/>
      <c r="H26" s="32"/>
      <c r="I26" s="33"/>
      <c r="J26" s="34"/>
      <c r="K26" s="34"/>
      <c r="L26" s="34"/>
      <c r="M26" s="35"/>
      <c r="N26" s="23"/>
    </row>
    <row r="27" spans="1:14" hidden="1">
      <c r="A27" s="12"/>
      <c r="B27" s="13"/>
      <c r="C27" s="13"/>
      <c r="D27" s="13"/>
      <c r="E27" s="13"/>
      <c r="F27" s="13"/>
      <c r="G27" s="13"/>
      <c r="H27" s="13"/>
      <c r="I27" s="13"/>
      <c r="J27" s="13"/>
      <c r="K27" s="13"/>
      <c r="L27" s="13"/>
      <c r="M27" s="13"/>
    </row>
    <row r="28" spans="1:14" hidden="1">
      <c r="A28" s="12"/>
      <c r="B28" s="13"/>
      <c r="C28" s="13"/>
      <c r="D28" s="13"/>
      <c r="E28" s="13"/>
      <c r="F28" s="13"/>
      <c r="G28" s="13"/>
      <c r="H28" s="13"/>
      <c r="I28" s="13"/>
      <c r="J28" s="13"/>
      <c r="K28" s="13"/>
      <c r="L28" s="13"/>
      <c r="M28" s="13"/>
    </row>
    <row r="29" spans="1:14" hidden="1">
      <c r="A29" s="13"/>
      <c r="B29" s="13"/>
      <c r="C29" s="13"/>
      <c r="D29" s="13"/>
      <c r="E29" s="13"/>
      <c r="F29" s="13"/>
      <c r="G29" s="13"/>
      <c r="H29" s="13"/>
      <c r="I29" s="13"/>
      <c r="J29" s="13"/>
      <c r="K29" s="13"/>
      <c r="L29" s="13"/>
      <c r="M29" s="13"/>
    </row>
    <row r="30" spans="1:14" hidden="1">
      <c r="A30" s="13"/>
      <c r="B30" s="13"/>
      <c r="C30" s="13"/>
      <c r="D30" s="13"/>
      <c r="E30" s="13"/>
      <c r="F30" s="13"/>
      <c r="G30" s="13"/>
      <c r="H30" s="13"/>
      <c r="I30" s="13"/>
      <c r="J30" s="13"/>
      <c r="K30" s="13"/>
      <c r="L30" s="13"/>
      <c r="M30" s="13"/>
    </row>
    <row r="31" spans="1:14" hidden="1">
      <c r="A31" s="13"/>
      <c r="B31" s="13"/>
      <c r="C31" s="13"/>
      <c r="D31" s="13"/>
      <c r="E31" s="13"/>
      <c r="F31" s="13"/>
      <c r="G31" s="13"/>
      <c r="H31" s="13"/>
      <c r="I31" s="13"/>
      <c r="J31" s="13"/>
      <c r="K31" s="13"/>
      <c r="L31" s="13"/>
      <c r="M31" s="13"/>
    </row>
    <row r="32" spans="1:14" hidden="1">
      <c r="A32" s="13"/>
      <c r="B32" s="13"/>
      <c r="C32" s="13"/>
      <c r="D32" s="13"/>
      <c r="E32" s="13"/>
      <c r="F32" s="13"/>
      <c r="G32" s="13"/>
      <c r="H32" s="13"/>
      <c r="I32" s="13"/>
      <c r="J32" s="13"/>
      <c r="K32" s="13"/>
      <c r="L32" s="13"/>
      <c r="M32" s="13"/>
    </row>
    <row r="33" spans="10:14" hidden="1"/>
    <row r="34" spans="10:14" hidden="1"/>
    <row r="35" spans="10:14" hidden="1">
      <c r="J35" s="1" t="s">
        <v>15</v>
      </c>
      <c r="K35" s="1" t="s">
        <v>16</v>
      </c>
      <c r="N35" s="14" t="s">
        <v>23</v>
      </c>
    </row>
    <row r="36" spans="10:14" hidden="1">
      <c r="J36" s="1" t="s">
        <v>17</v>
      </c>
      <c r="K36" s="1" t="s">
        <v>18</v>
      </c>
      <c r="N36" s="14" t="s">
        <v>23</v>
      </c>
    </row>
    <row r="37" spans="10:14" hidden="1">
      <c r="J37" s="1" t="s">
        <v>19</v>
      </c>
      <c r="N37" s="14" t="s">
        <v>23</v>
      </c>
    </row>
    <row r="38" spans="10:14" hidden="1">
      <c r="J38" s="1" t="s">
        <v>20</v>
      </c>
      <c r="N38" s="14" t="s">
        <v>23</v>
      </c>
    </row>
    <row r="39" spans="10:14" hidden="1"/>
    <row r="40" spans="10:14" hidden="1"/>
    <row r="41" spans="10:14" hidden="1"/>
    <row r="42" spans="10:14" hidden="1"/>
    <row r="43" spans="10:14" hidden="1"/>
    <row r="44" spans="10:14" hidden="1"/>
    <row r="45" spans="10:14" hidden="1"/>
    <row r="46" spans="10:14" hidden="1"/>
    <row r="47" spans="10:14" hidden="1"/>
    <row r="48" spans="10:14"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sheetData>
  <protectedRanges>
    <protectedRange sqref="A13 A9:A11" name="範囲1_1_12_1_2_3_2"/>
    <protectedRange sqref="A5:A6" name="範囲1_1_12_1_2_3_1"/>
    <protectedRange sqref="A8" name="範囲1_1_12_1_2_3_4"/>
  </protectedRanges>
  <autoFilter ref="N1:N89">
    <filterColumn colId="0">
      <filters>
        <filter val="表示"/>
      </filters>
    </filterColumn>
  </autoFilter>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4">
    <dataValidation type="list" allowBlank="1" showInputMessage="1" showErrorMessage="1" sqref="L13 L9:L11">
      <formula1>$L$30:$L$32</formula1>
    </dataValidation>
    <dataValidation type="list" showDropDown="1" showInputMessage="1" showErrorMessage="1" sqref="J35">
      <formula1>$K$34:$K$38</formula1>
    </dataValidation>
    <dataValidation type="list" allowBlank="1" showInputMessage="1" showErrorMessage="1" sqref="J5:J26">
      <formula1>$J$35:$J$38</formula1>
    </dataValidation>
    <dataValidation type="list" allowBlank="1" showInputMessage="1" showErrorMessage="1" sqref="K5:K26">
      <formula1>$K$35:$K$37</formula1>
    </dataValidation>
  </dataValidations>
  <printOptions horizontalCentered="1"/>
  <pageMargins left="0.70866141732283472" right="0.70866141732283472" top="0.74803149606299213" bottom="0.27559055118110237" header="0.31496062992125984" footer="0.31496062992125984"/>
  <pageSetup paperSize="9" scale="65"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2022-03-28T07:20:14Z</cp:lastPrinted>
  <dcterms:created xsi:type="dcterms:W3CDTF">2020-10-14T01:43:48Z</dcterms:created>
  <dcterms:modified xsi:type="dcterms:W3CDTF">2022-04-05T02:32:51Z</dcterms:modified>
</cp:coreProperties>
</file>