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0_南関東防衛局共有\02_局内データ交換\00_HP(2)\20_Second_level\05_bid_procurement\kensetsu\kouhyou\reiwa3nendo\R3.7\"/>
    </mc:Choice>
  </mc:AlternateContent>
  <bookViews>
    <workbookView xWindow="0" yWindow="0" windowWidth="28800" windowHeight="12210" tabRatio="875"/>
  </bookViews>
  <sheets>
    <sheet name="付紙様式第１" sheetId="8" r:id="rId1"/>
  </sheets>
  <definedNames>
    <definedName name="_xlnm._FilterDatabase" localSheetId="0" hidden="1">付紙様式第１!$N$1:$N$83</definedName>
    <definedName name="_xlnm.Print_Area" localSheetId="0">付紙様式第１!$A$1:$M$20</definedName>
    <definedName name="_xlnm.Print_Titles" localSheetId="0">付紙様式第１!$1:$4</definedName>
  </definedName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5" i="8" l="1"/>
  <c r="N6" i="8"/>
  <c r="N7" i="8"/>
  <c r="N8" i="8"/>
  <c r="N9" i="8"/>
  <c r="N10" i="8"/>
  <c r="N11" i="8"/>
  <c r="N12" i="8"/>
  <c r="N13" i="8"/>
  <c r="N14" i="8"/>
  <c r="N15" i="8"/>
  <c r="N16" i="8"/>
  <c r="N17" i="8"/>
  <c r="N18" i="8"/>
  <c r="N19" i="8"/>
  <c r="N20" i="8"/>
  <c r="N5" i="8"/>
</calcChain>
</file>

<file path=xl/comments1.xml><?xml version="1.0" encoding="utf-8"?>
<comments xmlns="http://schemas.openxmlformats.org/spreadsheetml/2006/main">
  <authors>
    <author>会計課総務係　原口（7988）</author>
  </authors>
  <commentList>
    <comment ref="N1" authorId="0" shapeId="0">
      <text>
        <r>
          <rPr>
            <b/>
            <sz val="9"/>
            <color indexed="81"/>
            <rFont val="MS P ゴシック"/>
            <family val="3"/>
            <charset val="128"/>
          </rPr>
          <t>HP公表時は、表示で絞込を行い、Ｎ列は非表示にする。</t>
        </r>
      </text>
    </comment>
  </commentList>
</comments>
</file>

<file path=xl/sharedStrings.xml><?xml version="1.0" encoding="utf-8"?>
<sst xmlns="http://schemas.openxmlformats.org/spreadsheetml/2006/main" count="74" uniqueCount="51">
  <si>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rPh sb="75" eb="77">
      <t>ホウシン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</si>
  <si>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</si>
  <si>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</si>
  <si>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</si>
  <si>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</si>
  <si>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</si>
  <si>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</si>
  <si>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</si>
  <si>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</si>
  <si>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</si>
  <si>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</si>
  <si>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</si>
  <si>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</si>
  <si>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</si>
  <si>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</si>
  <si>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</si>
  <si>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</si>
  <si>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</si>
  <si>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</si>
  <si>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</si>
  <si>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</si>
  <si>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印刷範囲</t>
    <rPh sb="0" eb="2">
      <t>インサツ</t>
    </rPh>
    <rPh sb="2" eb="4">
      <t>ハンイ</t>
    </rPh>
    <phoneticPr fontId="1"/>
  </si>
  <si>
    <t>表示</t>
    <rPh sb="0" eb="2">
      <t>ヒョウジ</t>
    </rPh>
    <phoneticPr fontId="1"/>
  </si>
  <si>
    <t>非表示</t>
    <rPh sb="0" eb="3">
      <t>ヒヒョウジ</t>
    </rPh>
    <phoneticPr fontId="1"/>
  </si>
  <si>
    <t>支出負担行為担当官
南関東防衛局長 山野 徹
神奈川県横浜市中区北仲通5-57</t>
    <rPh sb="0" eb="9">
      <t>シシュツフタンコウイタントウカン</t>
    </rPh>
    <rPh sb="10" eb="11">
      <t>ミナミ</t>
    </rPh>
    <rPh sb="11" eb="13">
      <t>カントウ</t>
    </rPh>
    <rPh sb="13" eb="15">
      <t>ボウエイ</t>
    </rPh>
    <rPh sb="15" eb="17">
      <t>キョクチョウ</t>
    </rPh>
    <rPh sb="18" eb="19">
      <t>ヤマ</t>
    </rPh>
    <rPh sb="19" eb="20">
      <t>ノ</t>
    </rPh>
    <rPh sb="21" eb="22">
      <t>トオル</t>
    </rPh>
    <rPh sb="23" eb="27">
      <t>カナガワケン</t>
    </rPh>
    <rPh sb="27" eb="30">
      <t>ヨコハマシ</t>
    </rPh>
    <rPh sb="30" eb="32">
      <t>ナカク</t>
    </rPh>
    <rPh sb="32" eb="35">
      <t>キタナカドオリ</t>
    </rPh>
    <phoneticPr fontId="1"/>
  </si>
  <si>
    <t>一般競争入札</t>
    <rPh sb="0" eb="2">
      <t>イッパン</t>
    </rPh>
    <rPh sb="2" eb="4">
      <t>キョウソウ</t>
    </rPh>
    <rPh sb="4" eb="6">
      <t>ニュウサツ</t>
    </rPh>
    <phoneticPr fontId="1"/>
  </si>
  <si>
    <t>船越外(3)厚生施設新設等建築設計
神奈川県横須賀市
令和3年7月7日から令和4年2月28日
建築</t>
    <rPh sb="0" eb="2">
      <t>フナコシ</t>
    </rPh>
    <rPh sb="2" eb="3">
      <t>ソト</t>
    </rPh>
    <rPh sb="6" eb="8">
      <t>コウセイ</t>
    </rPh>
    <rPh sb="8" eb="10">
      <t>シセツ</t>
    </rPh>
    <rPh sb="10" eb="13">
      <t>シンセツナド</t>
    </rPh>
    <rPh sb="13" eb="15">
      <t>ケンチク</t>
    </rPh>
    <rPh sb="15" eb="17">
      <t>セッケイ</t>
    </rPh>
    <rPh sb="18" eb="22">
      <t>カナガワケン</t>
    </rPh>
    <rPh sb="22" eb="26">
      <t>ヨコスカシ</t>
    </rPh>
    <rPh sb="27" eb="29">
      <t>レイワ</t>
    </rPh>
    <rPh sb="30" eb="31">
      <t>ネン</t>
    </rPh>
    <rPh sb="32" eb="33">
      <t>ガツ</t>
    </rPh>
    <rPh sb="34" eb="35">
      <t>ニチ</t>
    </rPh>
    <rPh sb="37" eb="39">
      <t>レイワ</t>
    </rPh>
    <rPh sb="40" eb="41">
      <t>ネン</t>
    </rPh>
    <rPh sb="42" eb="43">
      <t>ガツ</t>
    </rPh>
    <rPh sb="45" eb="46">
      <t>ニチ</t>
    </rPh>
    <rPh sb="47" eb="49">
      <t>ケンチク</t>
    </rPh>
    <phoneticPr fontId="1"/>
  </si>
  <si>
    <t>支出負担行為担当官
南関東防衛局長
山野　徹
横浜市中区北仲通5-57</t>
    <rPh sb="0" eb="2">
      <t>シシュツ</t>
    </rPh>
    <rPh sb="2" eb="4">
      <t>フタン</t>
    </rPh>
    <rPh sb="4" eb="6">
      <t>コウイ</t>
    </rPh>
    <rPh sb="6" eb="9">
      <t>タントウカン</t>
    </rPh>
    <rPh sb="10" eb="11">
      <t>ミナミ</t>
    </rPh>
    <rPh sb="11" eb="13">
      <t>カントウ</t>
    </rPh>
    <rPh sb="13" eb="15">
      <t>ボウエイ</t>
    </rPh>
    <rPh sb="15" eb="17">
      <t>キョクチョウ</t>
    </rPh>
    <rPh sb="18" eb="20">
      <t>ヤマノ</t>
    </rPh>
    <rPh sb="21" eb="22">
      <t>テツ</t>
    </rPh>
    <rPh sb="23" eb="26">
      <t>ヨコハマシ</t>
    </rPh>
    <rPh sb="26" eb="28">
      <t>ナカク</t>
    </rPh>
    <rPh sb="28" eb="31">
      <t>キタナカドオリ</t>
    </rPh>
    <phoneticPr fontId="1"/>
  </si>
  <si>
    <t xml:space="preserve">(株)車田建築設計事務所　東京事務所
東京都杉並区阿佐谷南
3-11-3
</t>
    <rPh sb="0" eb="3">
      <t>カブ</t>
    </rPh>
    <rPh sb="3" eb="5">
      <t>クルマダ</t>
    </rPh>
    <rPh sb="5" eb="7">
      <t>ケンチク</t>
    </rPh>
    <rPh sb="7" eb="9">
      <t>セッケイ</t>
    </rPh>
    <rPh sb="9" eb="11">
      <t>ジム</t>
    </rPh>
    <rPh sb="11" eb="12">
      <t>ショ</t>
    </rPh>
    <rPh sb="13" eb="15">
      <t>トウキョウ</t>
    </rPh>
    <rPh sb="15" eb="17">
      <t>ジム</t>
    </rPh>
    <rPh sb="17" eb="18">
      <t>ショ</t>
    </rPh>
    <rPh sb="19" eb="22">
      <t>トウキョウト</t>
    </rPh>
    <rPh sb="22" eb="25">
      <t>スギナミク</t>
    </rPh>
    <rPh sb="25" eb="29">
      <t>アサガヤミナミ</t>
    </rPh>
    <phoneticPr fontId="1"/>
  </si>
  <si>
    <t>一般競争入札
（総合評価）</t>
    <rPh sb="0" eb="2">
      <t>イッパン</t>
    </rPh>
    <rPh sb="2" eb="4">
      <t>キョウソウ</t>
    </rPh>
    <rPh sb="4" eb="6">
      <t>ニュウサツ</t>
    </rPh>
    <rPh sb="8" eb="10">
      <t>ソウゴウ</t>
    </rPh>
    <rPh sb="10" eb="12">
      <t>ヒョウカ</t>
    </rPh>
    <phoneticPr fontId="1"/>
  </si>
  <si>
    <t>横須賀(2補)津波対策調査検討
神奈川県横須賀市
令和3年7月10日から令和4年3月15日</t>
    <rPh sb="0" eb="3">
      <t>ヨコスカ</t>
    </rPh>
    <rPh sb="5" eb="6">
      <t>ホ</t>
    </rPh>
    <rPh sb="7" eb="9">
      <t>ツナミ</t>
    </rPh>
    <rPh sb="9" eb="11">
      <t>タイサク</t>
    </rPh>
    <rPh sb="11" eb="13">
      <t>チョウサ</t>
    </rPh>
    <rPh sb="13" eb="15">
      <t>ケントウ</t>
    </rPh>
    <rPh sb="16" eb="20">
      <t>カナガワケン</t>
    </rPh>
    <rPh sb="20" eb="24">
      <t>ヨコスカシ</t>
    </rPh>
    <rPh sb="25" eb="27">
      <t>レイワ</t>
    </rPh>
    <rPh sb="28" eb="29">
      <t>ネン</t>
    </rPh>
    <rPh sb="30" eb="31">
      <t>ガツ</t>
    </rPh>
    <rPh sb="33" eb="34">
      <t>ニチ</t>
    </rPh>
    <rPh sb="36" eb="38">
      <t>レイワ</t>
    </rPh>
    <rPh sb="39" eb="40">
      <t>ネン</t>
    </rPh>
    <rPh sb="41" eb="42">
      <t>ガツ</t>
    </rPh>
    <rPh sb="44" eb="45">
      <t>ニチ</t>
    </rPh>
    <phoneticPr fontId="1"/>
  </si>
  <si>
    <t>日本海洋コンサルタント(株)
東京都港区芝浦
3-7-9</t>
    <rPh sb="0" eb="2">
      <t>ニホン</t>
    </rPh>
    <rPh sb="2" eb="4">
      <t>カイヨウ</t>
    </rPh>
    <rPh sb="11" eb="14">
      <t>カブ</t>
    </rPh>
    <rPh sb="15" eb="18">
      <t>トウキョウト</t>
    </rPh>
    <rPh sb="18" eb="19">
      <t>ミナト</t>
    </rPh>
    <rPh sb="20" eb="22">
      <t>シバウラ</t>
    </rPh>
    <phoneticPr fontId="1"/>
  </si>
  <si>
    <t>浦郷米軍(3)桟橋(278)管理棟等新設建築その他補備設計
神奈川県横須賀市
令和3年7月13日から令和4年3月15日
建築</t>
    <rPh sb="30" eb="34">
      <t>カナガワケン</t>
    </rPh>
    <rPh sb="34" eb="38">
      <t>ヨコスカシ</t>
    </rPh>
    <rPh sb="60" eb="62">
      <t>ケンチク</t>
    </rPh>
    <phoneticPr fontId="1"/>
  </si>
  <si>
    <t>(株)阿波設計事務所
東京支店
東京都江東区亀戸
1-8-7</t>
    <rPh sb="1" eb="2">
      <t>カブ</t>
    </rPh>
    <rPh sb="3" eb="5">
      <t>アワ</t>
    </rPh>
    <rPh sb="5" eb="7">
      <t>セッケイ</t>
    </rPh>
    <rPh sb="7" eb="10">
      <t>ジムショ</t>
    </rPh>
    <rPh sb="11" eb="13">
      <t>トウキョウ</t>
    </rPh>
    <rPh sb="13" eb="15">
      <t>シテン</t>
    </rPh>
    <rPh sb="16" eb="19">
      <t>トウキョウト</t>
    </rPh>
    <rPh sb="19" eb="22">
      <t>コウトウク</t>
    </rPh>
    <rPh sb="22" eb="24">
      <t>カメイド</t>
    </rPh>
    <phoneticPr fontId="1"/>
  </si>
  <si>
    <t>座間米軍(3)ボイラー施設(0809)等新設設備設計
神奈川県座間市、相模原市
令和3年7月13日から令和5年3月15日
機械</t>
    <rPh sb="27" eb="31">
      <t>カナガワケン</t>
    </rPh>
    <rPh sb="31" eb="34">
      <t>ザマシ</t>
    </rPh>
    <rPh sb="35" eb="38">
      <t>サガミハラ</t>
    </rPh>
    <rPh sb="38" eb="39">
      <t>シ</t>
    </rPh>
    <rPh sb="40" eb="42">
      <t>レイワ</t>
    </rPh>
    <rPh sb="43" eb="44">
      <t>ネン</t>
    </rPh>
    <rPh sb="45" eb="46">
      <t>ガツ</t>
    </rPh>
    <rPh sb="48" eb="49">
      <t>ニチ</t>
    </rPh>
    <rPh sb="51" eb="53">
      <t>レイワ</t>
    </rPh>
    <rPh sb="54" eb="55">
      <t>ネン</t>
    </rPh>
    <rPh sb="56" eb="57">
      <t>ガツ</t>
    </rPh>
    <rPh sb="59" eb="60">
      <t>ニチ</t>
    </rPh>
    <rPh sb="61" eb="63">
      <t>キカイ</t>
    </rPh>
    <phoneticPr fontId="1"/>
  </si>
  <si>
    <t>(株)産研設計
東京事務所
東京都目黒区上目黒
3-6-18</t>
    <rPh sb="0" eb="3">
      <t>カブ</t>
    </rPh>
    <rPh sb="3" eb="5">
      <t>サンケン</t>
    </rPh>
    <rPh sb="5" eb="7">
      <t>セッケイ</t>
    </rPh>
    <rPh sb="8" eb="10">
      <t>トウキョウ</t>
    </rPh>
    <rPh sb="10" eb="13">
      <t>ジムショ</t>
    </rPh>
    <rPh sb="14" eb="17">
      <t>トウキョウト</t>
    </rPh>
    <rPh sb="17" eb="20">
      <t>メグロク</t>
    </rPh>
    <rPh sb="20" eb="23">
      <t>カミメグロ</t>
    </rPh>
    <phoneticPr fontId="1"/>
  </si>
  <si>
    <t>座間米軍(3)防災施設(1801)新設土木工事
神奈川県相模原市
令和3年7月13日から令和4年3月15日
土木一式工事</t>
    <rPh sb="24" eb="28">
      <t>カナガワケン</t>
    </rPh>
    <rPh sb="28" eb="32">
      <t>サガミハラシ</t>
    </rPh>
    <rPh sb="33" eb="35">
      <t>レイワ</t>
    </rPh>
    <rPh sb="36" eb="37">
      <t>ネン</t>
    </rPh>
    <rPh sb="38" eb="39">
      <t>ガツ</t>
    </rPh>
    <rPh sb="41" eb="42">
      <t>ニチ</t>
    </rPh>
    <rPh sb="44" eb="46">
      <t>レイワ</t>
    </rPh>
    <rPh sb="47" eb="48">
      <t>ネン</t>
    </rPh>
    <rPh sb="49" eb="50">
      <t>ガツ</t>
    </rPh>
    <rPh sb="52" eb="53">
      <t>ニチ</t>
    </rPh>
    <rPh sb="54" eb="56">
      <t>ドボク</t>
    </rPh>
    <rPh sb="56" eb="58">
      <t>イッシキ</t>
    </rPh>
    <rPh sb="58" eb="60">
      <t>コウジ</t>
    </rPh>
    <phoneticPr fontId="1"/>
  </si>
  <si>
    <t>(有)隆登緑化建設
神奈川県座間市ひばりが丘1-11-22</t>
    <rPh sb="0" eb="3">
      <t>ユウ</t>
    </rPh>
    <rPh sb="3" eb="5">
      <t>リュウト</t>
    </rPh>
    <rPh sb="5" eb="7">
      <t>リョッカ</t>
    </rPh>
    <rPh sb="7" eb="9">
      <t>ケンセツ</t>
    </rPh>
    <rPh sb="10" eb="14">
      <t>カナガワケン</t>
    </rPh>
    <rPh sb="14" eb="17">
      <t>ザマシ</t>
    </rPh>
    <rPh sb="21" eb="22">
      <t>オカ</t>
    </rPh>
    <phoneticPr fontId="1"/>
  </si>
  <si>
    <t>浜松外(3)建築工事監理業務
静岡県浜松市、焼津市
令和3年7月17日から令和4年8月31日
建築</t>
    <rPh sb="0" eb="2">
      <t>ハママツ</t>
    </rPh>
    <rPh sb="2" eb="3">
      <t>ソト</t>
    </rPh>
    <rPh sb="6" eb="8">
      <t>ケンチク</t>
    </rPh>
    <rPh sb="8" eb="10">
      <t>コウジ</t>
    </rPh>
    <rPh sb="10" eb="12">
      <t>カンリ</t>
    </rPh>
    <rPh sb="12" eb="14">
      <t>ギョウム</t>
    </rPh>
    <rPh sb="15" eb="18">
      <t>シズオカケン</t>
    </rPh>
    <rPh sb="18" eb="20">
      <t>ハママツ</t>
    </rPh>
    <rPh sb="20" eb="21">
      <t>シ</t>
    </rPh>
    <rPh sb="22" eb="25">
      <t>ヤイヅシ</t>
    </rPh>
    <rPh sb="26" eb="28">
      <t>レイワ</t>
    </rPh>
    <rPh sb="29" eb="30">
      <t>ネン</t>
    </rPh>
    <rPh sb="31" eb="32">
      <t>ガツ</t>
    </rPh>
    <rPh sb="34" eb="35">
      <t>ニチ</t>
    </rPh>
    <rPh sb="37" eb="39">
      <t>レイワ</t>
    </rPh>
    <rPh sb="40" eb="41">
      <t>ネン</t>
    </rPh>
    <rPh sb="42" eb="43">
      <t>ガツ</t>
    </rPh>
    <rPh sb="45" eb="46">
      <t>ニチ</t>
    </rPh>
    <rPh sb="47" eb="49">
      <t>ケンチク</t>
    </rPh>
    <phoneticPr fontId="1"/>
  </si>
  <si>
    <t>(株)泉創建エンジニアリング
東京都文京区大塚
3-5-10</t>
    <rPh sb="0" eb="3">
      <t>カブ</t>
    </rPh>
    <rPh sb="3" eb="4">
      <t>イズミ</t>
    </rPh>
    <rPh sb="4" eb="6">
      <t>ソウケン</t>
    </rPh>
    <rPh sb="15" eb="17">
      <t>トウキョウ</t>
    </rPh>
    <rPh sb="17" eb="18">
      <t>ト</t>
    </rPh>
    <rPh sb="18" eb="21">
      <t>ブンキョウク</t>
    </rPh>
    <rPh sb="21" eb="23">
      <t>オオツカ</t>
    </rPh>
    <phoneticPr fontId="1"/>
  </si>
  <si>
    <t>静浜外(3)土木工事監理業務
静岡県焼津市、浜松市
令和3年7月17日から令和4年8月31日
土木</t>
    <rPh sb="0" eb="2">
      <t>シズハマ</t>
    </rPh>
    <rPh sb="2" eb="3">
      <t>ソト</t>
    </rPh>
    <rPh sb="6" eb="8">
      <t>ドボク</t>
    </rPh>
    <rPh sb="8" eb="10">
      <t>コウジ</t>
    </rPh>
    <rPh sb="10" eb="12">
      <t>カンリ</t>
    </rPh>
    <rPh sb="12" eb="14">
      <t>ギョウム</t>
    </rPh>
    <rPh sb="15" eb="18">
      <t>シズオカケン</t>
    </rPh>
    <rPh sb="18" eb="21">
      <t>ヤイヅシ</t>
    </rPh>
    <rPh sb="22" eb="25">
      <t>ハママツシ</t>
    </rPh>
    <rPh sb="26" eb="28">
      <t>レイワ</t>
    </rPh>
    <rPh sb="29" eb="30">
      <t>ネン</t>
    </rPh>
    <rPh sb="31" eb="32">
      <t>ガツ</t>
    </rPh>
    <rPh sb="34" eb="35">
      <t>ニチ</t>
    </rPh>
    <rPh sb="37" eb="39">
      <t>レイワ</t>
    </rPh>
    <rPh sb="40" eb="41">
      <t>ネン</t>
    </rPh>
    <rPh sb="42" eb="43">
      <t>ガツ</t>
    </rPh>
    <rPh sb="45" eb="46">
      <t>ニチ</t>
    </rPh>
    <rPh sb="47" eb="49">
      <t>ドボク</t>
    </rPh>
    <phoneticPr fontId="1"/>
  </si>
  <si>
    <t>(株)オーイーエス
東京都江戸川区東葛西
5-2-11-201</t>
    <rPh sb="0" eb="3">
      <t>カブ</t>
    </rPh>
    <rPh sb="10" eb="12">
      <t>トウキョウ</t>
    </rPh>
    <rPh sb="12" eb="13">
      <t>ト</t>
    </rPh>
    <rPh sb="13" eb="17">
      <t>エドガワク</t>
    </rPh>
    <rPh sb="17" eb="20">
      <t>ヒガシカサイ</t>
    </rPh>
    <phoneticPr fontId="1"/>
  </si>
  <si>
    <t>浜松外(3)設備工事監理業務
静岡県浜松市、焼津市
令和3年7月17日から令和4年8月31日
電気</t>
    <rPh sb="0" eb="2">
      <t>ハママツ</t>
    </rPh>
    <rPh sb="2" eb="3">
      <t>ソト</t>
    </rPh>
    <rPh sb="6" eb="8">
      <t>セツビ</t>
    </rPh>
    <rPh sb="8" eb="10">
      <t>コウジ</t>
    </rPh>
    <rPh sb="10" eb="12">
      <t>カンリ</t>
    </rPh>
    <rPh sb="12" eb="14">
      <t>ギョウム</t>
    </rPh>
    <rPh sb="15" eb="18">
      <t>シズオカケン</t>
    </rPh>
    <rPh sb="18" eb="21">
      <t>ハママツシ</t>
    </rPh>
    <rPh sb="22" eb="25">
      <t>ヤイヅシ</t>
    </rPh>
    <rPh sb="47" eb="49">
      <t>デンキ</t>
    </rPh>
    <phoneticPr fontId="1"/>
  </si>
  <si>
    <t>(株)日本エアコンセンター
東京都千代田区外神田5-3-1</t>
    <rPh sb="0" eb="3">
      <t>カブ</t>
    </rPh>
    <rPh sb="3" eb="5">
      <t>ニホン</t>
    </rPh>
    <rPh sb="14" eb="16">
      <t>トウキョウ</t>
    </rPh>
    <rPh sb="16" eb="17">
      <t>ト</t>
    </rPh>
    <rPh sb="17" eb="24">
      <t>チヨダクソトカンダ</t>
    </rPh>
    <phoneticPr fontId="1"/>
  </si>
  <si>
    <t>静浜(3)宿舎改修土木その他工事
静岡県焼津市
令和3年7月21日から令和4年8月31日
土木一式工事</t>
    <rPh sb="0" eb="2">
      <t>シズハマ</t>
    </rPh>
    <rPh sb="5" eb="7">
      <t>シュクシャ</t>
    </rPh>
    <rPh sb="7" eb="9">
      <t>カイシュウ</t>
    </rPh>
    <rPh sb="9" eb="11">
      <t>ドボク</t>
    </rPh>
    <rPh sb="13" eb="14">
      <t>タ</t>
    </rPh>
    <rPh sb="14" eb="16">
      <t>コウジ</t>
    </rPh>
    <rPh sb="17" eb="20">
      <t>シズオカケン</t>
    </rPh>
    <rPh sb="20" eb="22">
      <t>ヤイズ</t>
    </rPh>
    <rPh sb="22" eb="23">
      <t>シ</t>
    </rPh>
    <rPh sb="24" eb="26">
      <t>レイワ</t>
    </rPh>
    <rPh sb="27" eb="28">
      <t>ネン</t>
    </rPh>
    <rPh sb="29" eb="30">
      <t>ガツ</t>
    </rPh>
    <rPh sb="32" eb="33">
      <t>ニチ</t>
    </rPh>
    <rPh sb="35" eb="37">
      <t>レイワ</t>
    </rPh>
    <rPh sb="38" eb="39">
      <t>ネン</t>
    </rPh>
    <rPh sb="40" eb="41">
      <t>ガツ</t>
    </rPh>
    <rPh sb="43" eb="44">
      <t>ニチ</t>
    </rPh>
    <rPh sb="45" eb="47">
      <t>ドボク</t>
    </rPh>
    <rPh sb="47" eb="49">
      <t>イッシキ</t>
    </rPh>
    <rPh sb="49" eb="51">
      <t>コウジ</t>
    </rPh>
    <phoneticPr fontId="1"/>
  </si>
  <si>
    <t>本橋建設(株)
静岡県焼津市中港
3-4-8</t>
    <rPh sb="0" eb="2">
      <t>モトハシ</t>
    </rPh>
    <rPh sb="2" eb="4">
      <t>ケンセツ</t>
    </rPh>
    <rPh sb="4" eb="7">
      <t>カブ</t>
    </rPh>
    <rPh sb="8" eb="11">
      <t>シズオカケン</t>
    </rPh>
    <rPh sb="11" eb="14">
      <t>ヤイヅシ</t>
    </rPh>
    <rPh sb="14" eb="15">
      <t>ナカ</t>
    </rPh>
    <rPh sb="15" eb="16">
      <t>ミナト</t>
    </rPh>
    <phoneticPr fontId="1"/>
  </si>
  <si>
    <t>富士米軍(3)給水施設(0413)新設土木工事
静岡県御殿場市
令和3年7月21日から令和5年3月15日
水道施設工事又は土木一式工事</t>
    <rPh sb="24" eb="27">
      <t>シズオカケン</t>
    </rPh>
    <rPh sb="27" eb="31">
      <t>ゴテンバシ</t>
    </rPh>
    <rPh sb="32" eb="34">
      <t>レイワ</t>
    </rPh>
    <rPh sb="35" eb="36">
      <t>ネン</t>
    </rPh>
    <rPh sb="37" eb="38">
      <t>ガツ</t>
    </rPh>
    <rPh sb="40" eb="41">
      <t>ニチ</t>
    </rPh>
    <rPh sb="43" eb="45">
      <t>レイワ</t>
    </rPh>
    <rPh sb="46" eb="47">
      <t>ネン</t>
    </rPh>
    <rPh sb="48" eb="49">
      <t>ガツ</t>
    </rPh>
    <rPh sb="51" eb="52">
      <t>ニチ</t>
    </rPh>
    <rPh sb="53" eb="55">
      <t>スイドウ</t>
    </rPh>
    <rPh sb="55" eb="57">
      <t>シセツ</t>
    </rPh>
    <rPh sb="57" eb="59">
      <t>コウジ</t>
    </rPh>
    <rPh sb="59" eb="60">
      <t>マタ</t>
    </rPh>
    <rPh sb="61" eb="63">
      <t>ドボク</t>
    </rPh>
    <rPh sb="63" eb="65">
      <t>イッシキ</t>
    </rPh>
    <rPh sb="65" eb="67">
      <t>コウジ</t>
    </rPh>
    <phoneticPr fontId="1"/>
  </si>
  <si>
    <t>(株)淺沼組
静岡営業所
静岡県静岡市葵区
追手町10-210
新中町ビル2階210号室</t>
    <rPh sb="0" eb="3">
      <t>カブ</t>
    </rPh>
    <rPh sb="3" eb="6">
      <t>アサヌマグミ</t>
    </rPh>
    <rPh sb="7" eb="9">
      <t>シズオカ</t>
    </rPh>
    <rPh sb="9" eb="12">
      <t>エイギョウショ</t>
    </rPh>
    <rPh sb="13" eb="16">
      <t>シズオカケン</t>
    </rPh>
    <rPh sb="16" eb="19">
      <t>シズオカシ</t>
    </rPh>
    <rPh sb="19" eb="21">
      <t>アオイク</t>
    </rPh>
    <rPh sb="22" eb="23">
      <t>オ</t>
    </rPh>
    <rPh sb="23" eb="24">
      <t>テ</t>
    </rPh>
    <rPh sb="24" eb="25">
      <t>マチ</t>
    </rPh>
    <rPh sb="32" eb="33">
      <t>シン</t>
    </rPh>
    <rPh sb="33" eb="35">
      <t>ナカマチ</t>
    </rPh>
    <rPh sb="38" eb="39">
      <t>カイ</t>
    </rPh>
    <rPh sb="42" eb="44">
      <t>ゴウシツ</t>
    </rPh>
    <phoneticPr fontId="1"/>
  </si>
  <si>
    <t>根岸住宅地区(3)除草等工事
神奈川県横浜市
令和3年7月7日から令和4年3月26日
除草</t>
    <rPh sb="0" eb="2">
      <t>ネギシ</t>
    </rPh>
    <rPh sb="2" eb="4">
      <t>ジュウタク</t>
    </rPh>
    <rPh sb="4" eb="6">
      <t>チク</t>
    </rPh>
    <rPh sb="9" eb="11">
      <t>ジョソウ</t>
    </rPh>
    <rPh sb="11" eb="12">
      <t>トウ</t>
    </rPh>
    <rPh sb="15" eb="19">
      <t>カナガワケン</t>
    </rPh>
    <rPh sb="19" eb="22">
      <t>ヨコハマシ</t>
    </rPh>
    <rPh sb="23" eb="25">
      <t>レイワ</t>
    </rPh>
    <rPh sb="26" eb="27">
      <t>ネン</t>
    </rPh>
    <rPh sb="28" eb="29">
      <t>ガツ</t>
    </rPh>
    <rPh sb="30" eb="31">
      <t>ニチ</t>
    </rPh>
    <rPh sb="33" eb="35">
      <t>レイワ</t>
    </rPh>
    <rPh sb="36" eb="37">
      <t>ネン</t>
    </rPh>
    <rPh sb="38" eb="39">
      <t>ガツ</t>
    </rPh>
    <rPh sb="41" eb="42">
      <t>ニチ</t>
    </rPh>
    <rPh sb="43" eb="45">
      <t>ジョソウ</t>
    </rPh>
    <phoneticPr fontId="1"/>
  </si>
  <si>
    <t>生駒植木株式会社
神奈川県横浜市戸塚区小雀町1805番地</t>
    <rPh sb="0" eb="2">
      <t>イコマ</t>
    </rPh>
    <rPh sb="2" eb="4">
      <t>ウエキ</t>
    </rPh>
    <rPh sb="4" eb="8">
      <t>カブシキカイシャ</t>
    </rPh>
    <rPh sb="16" eb="19">
      <t>トツカク</t>
    </rPh>
    <rPh sb="19" eb="22">
      <t>コスズメチョウ</t>
    </rPh>
    <rPh sb="26" eb="28">
      <t>バンチ</t>
    </rPh>
    <phoneticPr fontId="1"/>
  </si>
  <si>
    <t>6020001007061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</si>
</sst>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quot;円&quot;"/>
    <numFmt numFmtId="179" formatCode="[$-411]ggge&quot;年&quot;m&quot;月&quot;d&quot;日&quot;;@"/>
    <numFmt numFmtId="180" formatCode="#,##0;&quot;▲&quot;#,##0"/>
  </numFmts>
  <fonts count="9">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ＭＳ Ｐゴシック"/>
      <family val="3"/>
      <charset val="128"/>
    </font>
    <font>
      <sz val="9"/>
      <name val="ＭＳ Ｐゴシック"/>
      <family val="3"/>
      <charset val="128"/>
    </font>
    <font>
      <sz val="11"/>
      <color theme="1"/>
      <name val="ＭＳ 明朝"/>
      <family val="1"/>
      <charset val="128"/>
    </font>
    <font>
      <sz val="9"/>
      <color theme="1"/>
      <name val="ＭＳ 明朝"/>
      <family val="1"/>
      <charset val="128"/>
    </font>
    <font>
      <sz val="9"/>
      <name val="ＭＳ 明朝"/>
      <family val="1"/>
      <charset val="128"/>
    </font>
    <font>
      <b/>
      <sz val="9"/>
      <color indexed="81"/>
      <name val="MS P ゴシック"/>
      <family val="3"/>
      <charset val="128"/>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3" fillId="0" borderId="0">
      <alignment vertical="center"/>
    </xf>
    <xf numFmtId="0" fontId="3" fillId="0" borderId="0">
      <alignment vertical="center"/>
    </xf>
    <xf numFmtId="0" fontId="4" fillId="0" borderId="0">
      <alignment vertical="center"/>
    </xf>
  </cellStyleXfs>
  <cellXfs count="38">
    <xf numFmtId="0" fontId="0" fillId="0" borderId="0" xfId="0">
      <alignment vertical="center"/>
    </xf>
    <xf numFmtId="0" fontId="5" fillId="0" borderId="0" xfId="0" applyFont="1">
      <alignment vertical="center"/>
    </xf>
    <xf numFmtId="0" fontId="6" fillId="0" borderId="3" xfId="0" applyFont="1" applyFill="1" applyBorder="1" applyAlignment="1">
      <alignment vertical="center" wrapText="1"/>
    </xf>
    <xf numFmtId="0" fontId="7" fillId="2" borderId="1" xfId="3" applyFont="1" applyFill="1" applyBorder="1" applyAlignment="1">
      <alignment vertical="center" wrapText="1"/>
    </xf>
    <xf numFmtId="0" fontId="7" fillId="2" borderId="1" xfId="3" applyFont="1" applyFill="1" applyBorder="1" applyAlignment="1">
      <alignment horizontal="left" vertical="center" wrapText="1"/>
    </xf>
    <xf numFmtId="177" fontId="7" fillId="2" borderId="1" xfId="1" applyNumberFormat="1" applyFont="1" applyFill="1" applyBorder="1" applyAlignment="1">
      <alignment horizontal="center" vertical="center" wrapText="1"/>
    </xf>
    <xf numFmtId="10" fontId="6" fillId="0" borderId="1" xfId="0" applyNumberFormat="1" applyFont="1" applyFill="1" applyBorder="1" applyAlignment="1">
      <alignment vertical="center" wrapText="1"/>
    </xf>
    <xf numFmtId="0" fontId="6" fillId="0" borderId="1" xfId="0" applyFont="1" applyFill="1" applyBorder="1" applyAlignment="1">
      <alignment vertical="center" wrapText="1"/>
    </xf>
    <xf numFmtId="0" fontId="6" fillId="0" borderId="1" xfId="0" applyFont="1" applyBorder="1" applyAlignment="1">
      <alignment horizontal="center" vertical="center" wrapText="1"/>
    </xf>
    <xf numFmtId="0" fontId="6" fillId="0" borderId="5" xfId="0" applyFont="1" applyBorder="1" applyAlignment="1">
      <alignment horizontal="center" vertical="center" wrapText="1"/>
    </xf>
    <xf numFmtId="176" fontId="7" fillId="2" borderId="5" xfId="3" applyNumberFormat="1" applyFont="1" applyFill="1" applyBorder="1" applyAlignment="1">
      <alignment vertical="center" wrapText="1"/>
    </xf>
    <xf numFmtId="0" fontId="6" fillId="2" borderId="6" xfId="0" applyFont="1" applyFill="1" applyBorder="1" applyAlignment="1">
      <alignment vertical="center" wrapText="1"/>
    </xf>
    <xf numFmtId="0" fontId="6" fillId="2" borderId="1" xfId="0" applyFont="1" applyFill="1" applyBorder="1" applyAlignment="1">
      <alignment horizontal="left" vertical="center" wrapText="1"/>
    </xf>
    <xf numFmtId="0" fontId="7" fillId="2" borderId="1" xfId="3" applyFont="1" applyFill="1" applyBorder="1" applyAlignment="1">
      <alignment horizontal="center" vertical="center" wrapText="1"/>
    </xf>
    <xf numFmtId="0" fontId="6" fillId="0" borderId="0" xfId="0" applyFont="1" applyBorder="1">
      <alignment vertical="center"/>
    </xf>
    <xf numFmtId="0" fontId="5" fillId="0" borderId="0" xfId="0" applyFont="1" applyBorder="1">
      <alignment vertical="center"/>
    </xf>
    <xf numFmtId="0" fontId="5" fillId="0" borderId="0" xfId="0" applyFont="1" applyAlignment="1">
      <alignment horizontal="center" vertical="center"/>
    </xf>
    <xf numFmtId="0" fontId="6" fillId="0" borderId="5" xfId="0" applyFont="1" applyFill="1" applyBorder="1" applyAlignment="1">
      <alignment vertical="center" wrapText="1"/>
    </xf>
    <xf numFmtId="0" fontId="6" fillId="0" borderId="5" xfId="0" applyFont="1" applyFill="1" applyBorder="1" applyAlignment="1">
      <alignment horizontal="left" vertical="center" wrapText="1"/>
    </xf>
    <xf numFmtId="179" fontId="7" fillId="2" borderId="1" xfId="3" applyNumberFormat="1" applyFont="1" applyFill="1" applyBorder="1" applyAlignment="1">
      <alignment horizontal="center" vertical="center" wrapText="1"/>
    </xf>
    <xf numFmtId="177" fontId="7" fillId="2" borderId="1" xfId="1" applyNumberFormat="1" applyFont="1" applyFill="1" applyBorder="1" applyAlignment="1">
      <alignment vertical="center" wrapText="1"/>
    </xf>
    <xf numFmtId="177" fontId="7" fillId="2" borderId="1" xfId="3" applyNumberFormat="1" applyFont="1" applyFill="1" applyBorder="1" applyAlignment="1">
      <alignment vertical="center" wrapText="1"/>
    </xf>
    <xf numFmtId="177" fontId="7" fillId="2" borderId="5" xfId="1" applyNumberFormat="1" applyFont="1" applyFill="1" applyBorder="1" applyAlignment="1">
      <alignment vertical="center" wrapText="1"/>
    </xf>
    <xf numFmtId="176" fontId="7" fillId="2" borderId="1" xfId="3" applyNumberFormat="1" applyFont="1" applyFill="1" applyBorder="1" applyAlignment="1">
      <alignment vertical="center" wrapText="1"/>
    </xf>
    <xf numFmtId="180" fontId="3" fillId="2" borderId="2" xfId="4" applyNumberFormat="1" applyFont="1" applyFill="1" applyBorder="1" applyAlignment="1">
      <alignment horizontal="center" vertical="center"/>
    </xf>
    <xf numFmtId="58" fontId="6" fillId="0" borderId="1" xfId="3" applyNumberFormat="1" applyFont="1" applyFill="1" applyBorder="1" applyAlignment="1">
      <alignment horizontal="center" vertical="center" wrapText="1"/>
    </xf>
    <xf numFmtId="0" fontId="6" fillId="0" borderId="5" xfId="0" quotePrefix="1" applyNumberFormat="1" applyFont="1" applyFill="1" applyBorder="1" applyAlignment="1">
      <alignment horizontal="center" vertical="center" wrapText="1"/>
    </xf>
    <xf numFmtId="0" fontId="6" fillId="0" borderId="5" xfId="0" applyFont="1" applyFill="1" applyBorder="1" applyAlignment="1">
      <alignment horizontal="center" vertical="center" wrapText="1"/>
    </xf>
    <xf numFmtId="177" fontId="6" fillId="0" borderId="1" xfId="1" applyNumberFormat="1" applyFont="1" applyFill="1" applyBorder="1" applyAlignment="1">
      <alignment horizontal="right" vertical="center" wrapText="1"/>
    </xf>
    <xf numFmtId="10" fontId="6" fillId="0" borderId="1" xfId="3" applyNumberFormat="1" applyFont="1" applyFill="1" applyBorder="1" applyAlignment="1">
      <alignment horizontal="right" vertical="center" wrapText="1"/>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6" fillId="0" borderId="3"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6" fillId="0" borderId="3" xfId="0" applyFont="1" applyFill="1" applyBorder="1" applyAlignment="1">
      <alignment horizontal="center" vertical="center" wrapText="1"/>
    </xf>
  </cellXfs>
  <cellStyles count="5">
    <cellStyle name="桁区切り" xfId="1" builtinId="6"/>
    <cellStyle name="標準" xfId="0" builtinId="0"/>
    <cellStyle name="標準 2" xfId="2"/>
    <cellStyle name="標準_１６７調査票４案件best100（再検討）0914提出用" xfId="3"/>
    <cellStyle name="標準_210325★２０’決算総括者ベース集計表（案）総括者用"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560604</xdr:colOff>
      <xdr:row>0</xdr:row>
      <xdr:rowOff>32227</xdr:rowOff>
    </xdr:from>
    <xdr:ext cx="1031051" cy="275717"/>
    <xdr:sp macro="" textlink="">
      <xdr:nvSpPr>
        <xdr:cNvPr id="2" name="テキスト ボックス 1"/>
        <xdr:cNvSpPr txBox="1"/>
      </xdr:nvSpPr>
      <xdr:spPr>
        <a:xfrm>
          <a:off x="13095504" y="3222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rgb="FFFFC000"/>
    <pageSetUpPr fitToPage="1"/>
  </sheetPr>
  <dimension ref="A1:N32"/>
  <sheetViews>
    <sheetView tabSelected="1" view="pageBreakPreview" zoomScaleNormal="100" zoomScaleSheetLayoutView="100" workbookViewId="0">
      <pane xSplit="1" ySplit="4" topLeftCell="B5" activePane="bottomRight" state="frozen"/>
      <selection pane="topRight" activeCell="B1" sqref="B1"/>
      <selection pane="bottomLeft" activeCell="A5" sqref="A5"/>
      <selection pane="bottomRight" activeCell="G10" sqref="G10"/>
    </sheetView>
  </sheetViews>
  <sheetFormatPr defaultRowHeight="13.5"/>
  <cols>
    <col min="1" max="1" width="30.375" style="1" customWidth="1"/>
    <col min="2" max="2" width="18.5" style="1" customWidth="1"/>
    <col min="3" max="3" width="13.625" style="1" customWidth="1"/>
    <col min="4" max="4" width="16" style="1" customWidth="1"/>
    <col min="5" max="5" width="13.25" style="1" customWidth="1"/>
    <col min="6" max="8" width="14" style="1" customWidth="1"/>
    <col min="9" max="9" width="7.5" style="1" customWidth="1"/>
    <col min="10" max="12" width="11.625" style="1" customWidth="1"/>
    <col min="13" max="13" width="8" style="1" customWidth="1"/>
    <col min="14" max="14" width="9.5" style="16" bestFit="1" customWidth="1"/>
    <col min="15" max="16384" width="9" style="1"/>
  </cols>
  <sheetData>
    <row r="1" spans="1:14" ht="39.4" customHeight="1">
      <c r="A1" s="32" t="s">
        <v>0</v>
      </c>
      <c r="B1" s="33"/>
      <c r="C1" s="33"/>
      <c r="D1" s="33"/>
      <c r="E1" s="33"/>
      <c r="F1" s="33"/>
      <c r="G1" s="33"/>
      <c r="H1" s="33"/>
      <c r="I1" s="33"/>
      <c r="J1" s="33"/>
      <c r="K1" s="33"/>
      <c r="L1" s="33"/>
      <c r="M1" s="33"/>
      <c r="N1" s="16" t="s">
        <v>21</v>
      </c>
    </row>
    <row r="2" spans="1:14">
      <c r="N2" s="16" t="s">
        <v>22</v>
      </c>
    </row>
    <row r="3" spans="1:14" ht="68.099999999999994" customHeight="1">
      <c r="A3" s="31" t="s">
        <v>1</v>
      </c>
      <c r="B3" s="31" t="s">
        <v>2</v>
      </c>
      <c r="C3" s="31" t="s">
        <v>3</v>
      </c>
      <c r="D3" s="31" t="s">
        <v>4</v>
      </c>
      <c r="E3" s="35" t="s">
        <v>5</v>
      </c>
      <c r="F3" s="31" t="s">
        <v>6</v>
      </c>
      <c r="G3" s="31" t="s">
        <v>7</v>
      </c>
      <c r="H3" s="31" t="s">
        <v>8</v>
      </c>
      <c r="I3" s="30" t="s">
        <v>9</v>
      </c>
      <c r="J3" s="30" t="s">
        <v>10</v>
      </c>
      <c r="K3" s="30"/>
      <c r="L3" s="30"/>
      <c r="M3" s="31" t="s">
        <v>11</v>
      </c>
      <c r="N3" s="16" t="s">
        <v>22</v>
      </c>
    </row>
    <row r="4" spans="1:14" ht="38.25" customHeight="1">
      <c r="A4" s="34"/>
      <c r="B4" s="34"/>
      <c r="C4" s="34"/>
      <c r="D4" s="34"/>
      <c r="E4" s="36"/>
      <c r="F4" s="34"/>
      <c r="G4" s="34"/>
      <c r="H4" s="34"/>
      <c r="I4" s="37"/>
      <c r="J4" s="2" t="s">
        <v>12</v>
      </c>
      <c r="K4" s="2" t="s">
        <v>13</v>
      </c>
      <c r="L4" s="2" t="s">
        <v>14</v>
      </c>
      <c r="M4" s="31"/>
      <c r="N4" s="24" t="s">
        <v>22</v>
      </c>
    </row>
    <row r="5" spans="1:14" ht="75" customHeight="1">
      <c r="A5" s="3" t="s">
        <v>26</v>
      </c>
      <c r="B5" s="4" t="s">
        <v>27</v>
      </c>
      <c r="C5" s="19">
        <v>44383</v>
      </c>
      <c r="D5" s="3" t="s">
        <v>28</v>
      </c>
      <c r="E5" s="23">
        <v>7240001003021</v>
      </c>
      <c r="F5" s="5" t="s">
        <v>29</v>
      </c>
      <c r="G5" s="20">
        <v>39458537</v>
      </c>
      <c r="H5" s="21">
        <v>34100000</v>
      </c>
      <c r="I5" s="6">
        <v>0.86419999999999997</v>
      </c>
      <c r="J5" s="7"/>
      <c r="K5" s="7"/>
      <c r="L5" s="8"/>
      <c r="M5" s="9"/>
      <c r="N5" s="24" t="str">
        <f>IF(H5&gt;0,"表示","非表示")</f>
        <v>表示</v>
      </c>
    </row>
    <row r="6" spans="1:14" ht="75" customHeight="1">
      <c r="A6" s="3" t="s">
        <v>30</v>
      </c>
      <c r="B6" s="4" t="s">
        <v>27</v>
      </c>
      <c r="C6" s="19">
        <v>44386</v>
      </c>
      <c r="D6" s="3" t="s">
        <v>31</v>
      </c>
      <c r="E6" s="23">
        <v>6010601028929</v>
      </c>
      <c r="F6" s="5" t="s">
        <v>29</v>
      </c>
      <c r="G6" s="20">
        <v>43124990</v>
      </c>
      <c r="H6" s="21">
        <v>36080000</v>
      </c>
      <c r="I6" s="6">
        <v>0.83660000000000001</v>
      </c>
      <c r="J6" s="7"/>
      <c r="K6" s="7"/>
      <c r="L6" s="7"/>
      <c r="M6" s="8"/>
      <c r="N6" s="24" t="str">
        <f t="shared" ref="N6:N20" si="0">IF(H6&gt;0,"表示","非表示")</f>
        <v>表示</v>
      </c>
    </row>
    <row r="7" spans="1:14" ht="75" customHeight="1">
      <c r="A7" s="3" t="s">
        <v>32</v>
      </c>
      <c r="B7" s="4" t="s">
        <v>27</v>
      </c>
      <c r="C7" s="19">
        <v>44389</v>
      </c>
      <c r="D7" s="3" t="s">
        <v>33</v>
      </c>
      <c r="E7" s="23">
        <v>7120001037196</v>
      </c>
      <c r="F7" s="5" t="s">
        <v>29</v>
      </c>
      <c r="G7" s="20">
        <v>19035881</v>
      </c>
      <c r="H7" s="21">
        <v>15950000</v>
      </c>
      <c r="I7" s="6">
        <v>0.83789999999999998</v>
      </c>
      <c r="J7" s="7"/>
      <c r="K7" s="7"/>
      <c r="L7" s="7"/>
      <c r="M7" s="8"/>
      <c r="N7" s="24" t="str">
        <f t="shared" si="0"/>
        <v>表示</v>
      </c>
    </row>
    <row r="8" spans="1:14" ht="75" customHeight="1">
      <c r="A8" s="3" t="s">
        <v>34</v>
      </c>
      <c r="B8" s="4" t="s">
        <v>27</v>
      </c>
      <c r="C8" s="19">
        <v>44389</v>
      </c>
      <c r="D8" s="3" t="s">
        <v>35</v>
      </c>
      <c r="E8" s="23">
        <v>4290001007656</v>
      </c>
      <c r="F8" s="5" t="s">
        <v>29</v>
      </c>
      <c r="G8" s="20">
        <v>28497393</v>
      </c>
      <c r="H8" s="21">
        <v>28490000</v>
      </c>
      <c r="I8" s="6">
        <v>0.99970000000000003</v>
      </c>
      <c r="J8" s="11"/>
      <c r="K8" s="11"/>
      <c r="L8" s="11"/>
      <c r="M8" s="12"/>
      <c r="N8" s="24" t="str">
        <f t="shared" si="0"/>
        <v>表示</v>
      </c>
    </row>
    <row r="9" spans="1:14" ht="75" customHeight="1">
      <c r="A9" s="3" t="s">
        <v>36</v>
      </c>
      <c r="B9" s="4" t="s">
        <v>27</v>
      </c>
      <c r="C9" s="19">
        <v>44389</v>
      </c>
      <c r="D9" s="3" t="s">
        <v>37</v>
      </c>
      <c r="E9" s="23">
        <v>4021002044450</v>
      </c>
      <c r="F9" s="5" t="s">
        <v>29</v>
      </c>
      <c r="G9" s="20">
        <v>100186989</v>
      </c>
      <c r="H9" s="21">
        <v>100100000</v>
      </c>
      <c r="I9" s="6">
        <v>0.99909999999999999</v>
      </c>
      <c r="J9" s="11"/>
      <c r="K9" s="11"/>
      <c r="L9" s="11"/>
      <c r="M9" s="12"/>
      <c r="N9" s="24" t="str">
        <f t="shared" si="0"/>
        <v>表示</v>
      </c>
    </row>
    <row r="10" spans="1:14" ht="75" customHeight="1">
      <c r="A10" s="3" t="s">
        <v>38</v>
      </c>
      <c r="B10" s="4" t="s">
        <v>27</v>
      </c>
      <c r="C10" s="19">
        <v>44393</v>
      </c>
      <c r="D10" s="3" t="s">
        <v>39</v>
      </c>
      <c r="E10" s="23">
        <v>3010001037401</v>
      </c>
      <c r="F10" s="5" t="s">
        <v>29</v>
      </c>
      <c r="G10" s="20">
        <v>6722705</v>
      </c>
      <c r="H10" s="21">
        <v>6600000</v>
      </c>
      <c r="I10" s="6">
        <v>0.98170000000000002</v>
      </c>
      <c r="J10" s="11"/>
      <c r="K10" s="11"/>
      <c r="L10" s="11"/>
      <c r="M10" s="12"/>
      <c r="N10" s="24" t="str">
        <f t="shared" si="0"/>
        <v>表示</v>
      </c>
    </row>
    <row r="11" spans="1:14" ht="75" customHeight="1">
      <c r="A11" s="3" t="s">
        <v>40</v>
      </c>
      <c r="B11" s="4" t="s">
        <v>27</v>
      </c>
      <c r="C11" s="19">
        <v>44393</v>
      </c>
      <c r="D11" s="3" t="s">
        <v>41</v>
      </c>
      <c r="E11" s="23">
        <v>9013201007226</v>
      </c>
      <c r="F11" s="5" t="s">
        <v>29</v>
      </c>
      <c r="G11" s="20">
        <v>9165442</v>
      </c>
      <c r="H11" s="21">
        <v>8800000</v>
      </c>
      <c r="I11" s="6">
        <v>0.96009999999999995</v>
      </c>
      <c r="J11" s="11"/>
      <c r="K11" s="11"/>
      <c r="L11" s="11"/>
      <c r="M11" s="12"/>
      <c r="N11" s="24" t="str">
        <f t="shared" si="0"/>
        <v>表示</v>
      </c>
    </row>
    <row r="12" spans="1:14" ht="75" customHeight="1">
      <c r="A12" s="3" t="s">
        <v>42</v>
      </c>
      <c r="B12" s="4" t="s">
        <v>27</v>
      </c>
      <c r="C12" s="19">
        <v>44393</v>
      </c>
      <c r="D12" s="3" t="s">
        <v>43</v>
      </c>
      <c r="E12" s="23">
        <v>8010001032884</v>
      </c>
      <c r="F12" s="5" t="s">
        <v>29</v>
      </c>
      <c r="G12" s="20">
        <v>10279010</v>
      </c>
      <c r="H12" s="21">
        <v>8470000</v>
      </c>
      <c r="I12" s="6">
        <v>0.82399999999999995</v>
      </c>
      <c r="J12" s="7"/>
      <c r="K12" s="7"/>
      <c r="L12" s="7"/>
      <c r="M12" s="8"/>
      <c r="N12" s="24" t="str">
        <f t="shared" si="0"/>
        <v>表示</v>
      </c>
    </row>
    <row r="13" spans="1:14" ht="75" customHeight="1">
      <c r="A13" s="3" t="s">
        <v>44</v>
      </c>
      <c r="B13" s="4" t="s">
        <v>27</v>
      </c>
      <c r="C13" s="19">
        <v>44397</v>
      </c>
      <c r="D13" s="3" t="s">
        <v>45</v>
      </c>
      <c r="E13" s="23">
        <v>5080001015308</v>
      </c>
      <c r="F13" s="5" t="s">
        <v>29</v>
      </c>
      <c r="G13" s="20">
        <v>61988209</v>
      </c>
      <c r="H13" s="21">
        <v>58960000</v>
      </c>
      <c r="I13" s="6">
        <v>0.95109999999999995</v>
      </c>
      <c r="J13" s="11"/>
      <c r="K13" s="11"/>
      <c r="L13" s="11"/>
      <c r="M13" s="12"/>
      <c r="N13" s="24" t="str">
        <f t="shared" si="0"/>
        <v>表示</v>
      </c>
    </row>
    <row r="14" spans="1:14" ht="75" customHeight="1">
      <c r="A14" s="3" t="s">
        <v>46</v>
      </c>
      <c r="B14" s="4" t="s">
        <v>27</v>
      </c>
      <c r="C14" s="19">
        <v>44397</v>
      </c>
      <c r="D14" s="3" t="s">
        <v>47</v>
      </c>
      <c r="E14" s="23">
        <v>8120001022651</v>
      </c>
      <c r="F14" s="5" t="s">
        <v>29</v>
      </c>
      <c r="G14" s="20">
        <v>299294144</v>
      </c>
      <c r="H14" s="21">
        <v>280500000</v>
      </c>
      <c r="I14" s="6">
        <v>0.93720000000000003</v>
      </c>
      <c r="J14" s="7"/>
      <c r="K14" s="7"/>
      <c r="L14" s="7"/>
      <c r="M14" s="8"/>
      <c r="N14" s="24" t="str">
        <f t="shared" si="0"/>
        <v>表示</v>
      </c>
    </row>
    <row r="15" spans="1:14" ht="75" customHeight="1">
      <c r="A15" s="17" t="s">
        <v>48</v>
      </c>
      <c r="B15" s="18" t="s">
        <v>24</v>
      </c>
      <c r="C15" s="25">
        <v>44383</v>
      </c>
      <c r="D15" s="17" t="s">
        <v>49</v>
      </c>
      <c r="E15" s="26" t="s">
        <v>50</v>
      </c>
      <c r="F15" s="27" t="s">
        <v>25</v>
      </c>
      <c r="G15" s="28">
        <v>42529148</v>
      </c>
      <c r="H15" s="28">
        <v>21725000</v>
      </c>
      <c r="I15" s="29">
        <f>H15/G15</f>
        <v>0.51082612800049509</v>
      </c>
      <c r="J15" s="7"/>
      <c r="K15" s="7"/>
      <c r="L15" s="7"/>
      <c r="M15" s="8"/>
      <c r="N15" s="24" t="str">
        <f t="shared" si="0"/>
        <v>表示</v>
      </c>
    </row>
    <row r="16" spans="1:14" ht="75" hidden="1" customHeight="1">
      <c r="A16" s="3"/>
      <c r="B16" s="4"/>
      <c r="C16" s="19"/>
      <c r="D16" s="3"/>
      <c r="E16" s="10"/>
      <c r="F16" s="13"/>
      <c r="G16" s="22"/>
      <c r="H16" s="21"/>
      <c r="I16" s="6"/>
      <c r="J16" s="7"/>
      <c r="K16" s="7"/>
      <c r="L16" s="7"/>
      <c r="M16" s="8"/>
      <c r="N16" s="24" t="str">
        <f t="shared" si="0"/>
        <v>非表示</v>
      </c>
    </row>
    <row r="17" spans="1:14" ht="75" hidden="1" customHeight="1">
      <c r="A17" s="3"/>
      <c r="B17" s="4"/>
      <c r="C17" s="19"/>
      <c r="D17" s="3"/>
      <c r="E17" s="10"/>
      <c r="F17" s="13"/>
      <c r="G17" s="22"/>
      <c r="H17" s="21"/>
      <c r="I17" s="6"/>
      <c r="J17" s="7"/>
      <c r="K17" s="7"/>
      <c r="L17" s="7"/>
      <c r="M17" s="8"/>
      <c r="N17" s="24" t="str">
        <f t="shared" si="0"/>
        <v>非表示</v>
      </c>
    </row>
    <row r="18" spans="1:14" ht="75" hidden="1" customHeight="1">
      <c r="A18" s="3"/>
      <c r="B18" s="4"/>
      <c r="C18" s="19"/>
      <c r="D18" s="3"/>
      <c r="E18" s="10"/>
      <c r="F18" s="13"/>
      <c r="G18" s="22"/>
      <c r="H18" s="21"/>
      <c r="I18" s="6"/>
      <c r="J18" s="7"/>
      <c r="K18" s="7"/>
      <c r="L18" s="7"/>
      <c r="M18" s="8"/>
      <c r="N18" s="24" t="str">
        <f t="shared" si="0"/>
        <v>非表示</v>
      </c>
    </row>
    <row r="19" spans="1:14" ht="75" hidden="1" customHeight="1">
      <c r="A19" s="3"/>
      <c r="B19" s="4"/>
      <c r="C19" s="19"/>
      <c r="D19" s="3"/>
      <c r="E19" s="10"/>
      <c r="F19" s="13"/>
      <c r="G19" s="22"/>
      <c r="H19" s="21"/>
      <c r="I19" s="6"/>
      <c r="J19" s="7"/>
      <c r="K19" s="7"/>
      <c r="L19" s="7"/>
      <c r="M19" s="8"/>
      <c r="N19" s="24" t="str">
        <f t="shared" si="0"/>
        <v>非表示</v>
      </c>
    </row>
    <row r="20" spans="1:14" ht="75" hidden="1" customHeight="1">
      <c r="A20" s="3"/>
      <c r="B20" s="4"/>
      <c r="C20" s="19"/>
      <c r="D20" s="3"/>
      <c r="E20" s="10"/>
      <c r="F20" s="13"/>
      <c r="G20" s="22"/>
      <c r="H20" s="21"/>
      <c r="I20" s="6"/>
      <c r="J20" s="7"/>
      <c r="K20" s="7"/>
      <c r="L20" s="7"/>
      <c r="M20" s="8"/>
      <c r="N20" s="24" t="str">
        <f t="shared" si="0"/>
        <v>非表示</v>
      </c>
    </row>
    <row r="21" spans="1:14">
      <c r="A21" s="14"/>
      <c r="B21" s="15"/>
      <c r="C21" s="15"/>
      <c r="D21" s="15"/>
      <c r="E21" s="15"/>
      <c r="F21" s="15"/>
      <c r="G21" s="15"/>
      <c r="H21" s="15"/>
      <c r="I21" s="15"/>
      <c r="J21" s="15"/>
      <c r="K21" s="15"/>
      <c r="L21" s="15"/>
      <c r="M21" s="15"/>
    </row>
    <row r="22" spans="1:14">
      <c r="A22" s="14"/>
      <c r="B22" s="15"/>
      <c r="C22" s="15"/>
      <c r="D22" s="15"/>
      <c r="E22" s="15"/>
      <c r="F22" s="15"/>
      <c r="G22" s="15"/>
      <c r="H22" s="15"/>
      <c r="I22" s="15"/>
      <c r="J22" s="15"/>
      <c r="K22" s="15"/>
      <c r="L22" s="15"/>
      <c r="M22" s="15"/>
    </row>
    <row r="23" spans="1:14">
      <c r="A23" s="15"/>
      <c r="B23" s="15"/>
      <c r="C23" s="15"/>
      <c r="D23" s="15"/>
      <c r="E23" s="15"/>
      <c r="F23" s="15"/>
      <c r="G23" s="15"/>
      <c r="H23" s="15"/>
      <c r="I23" s="15"/>
      <c r="J23" s="15"/>
      <c r="K23" s="15"/>
      <c r="L23" s="15"/>
      <c r="M23" s="15"/>
    </row>
    <row r="24" spans="1:14">
      <c r="A24" s="15"/>
      <c r="B24" s="15"/>
      <c r="C24" s="15"/>
      <c r="D24" s="15"/>
      <c r="E24" s="15"/>
      <c r="F24" s="15"/>
      <c r="G24" s="15"/>
      <c r="H24" s="15"/>
      <c r="I24" s="15"/>
      <c r="J24" s="15"/>
      <c r="K24" s="15"/>
      <c r="L24" s="15"/>
      <c r="M24" s="15"/>
    </row>
    <row r="25" spans="1:14">
      <c r="A25" s="15"/>
      <c r="B25" s="15"/>
      <c r="C25" s="15"/>
      <c r="D25" s="15"/>
      <c r="E25" s="15"/>
      <c r="F25" s="15"/>
      <c r="G25" s="15"/>
      <c r="H25" s="15"/>
      <c r="I25" s="15"/>
      <c r="J25" s="15"/>
      <c r="K25" s="15"/>
      <c r="L25" s="15"/>
      <c r="M25" s="15"/>
    </row>
    <row r="26" spans="1:14">
      <c r="A26" s="15"/>
      <c r="B26" s="15"/>
      <c r="C26" s="15"/>
      <c r="D26" s="15"/>
      <c r="E26" s="15"/>
      <c r="F26" s="15"/>
      <c r="G26" s="15"/>
      <c r="H26" s="15"/>
      <c r="I26" s="15"/>
      <c r="J26" s="15"/>
      <c r="K26" s="15"/>
      <c r="L26" s="15"/>
      <c r="M26" s="15"/>
    </row>
    <row r="29" spans="1:14" hidden="1">
      <c r="J29" s="1" t="s">
        <v>15</v>
      </c>
      <c r="K29" s="1" t="s">
        <v>16</v>
      </c>
      <c r="N29" s="16" t="s">
        <v>23</v>
      </c>
    </row>
    <row r="30" spans="1:14" hidden="1">
      <c r="J30" s="1" t="s">
        <v>17</v>
      </c>
      <c r="K30" s="1" t="s">
        <v>18</v>
      </c>
      <c r="N30" s="16" t="s">
        <v>23</v>
      </c>
    </row>
    <row r="31" spans="1:14" hidden="1">
      <c r="J31" s="1" t="s">
        <v>19</v>
      </c>
      <c r="N31" s="16" t="s">
        <v>23</v>
      </c>
    </row>
    <row r="32" spans="1:14" hidden="1">
      <c r="J32" s="1" t="s">
        <v>20</v>
      </c>
      <c r="N32" s="16" t="s">
        <v>23</v>
      </c>
    </row>
  </sheetData>
  <protectedRanges>
    <protectedRange sqref="A6:A7 A10:A13" name="範囲1_1_12_1_2_3_2_1"/>
    <protectedRange sqref="A15" name="範囲1_1_12_1_2_3"/>
  </protectedRanges>
  <autoFilter ref="N1:N83">
    <filterColumn colId="0">
      <filters blank="1">
        <filter val="表示"/>
      </filters>
    </filterColumn>
  </autoFilter>
  <mergeCells count="12">
    <mergeCell ref="J3:L3"/>
    <mergeCell ref="M3:M4"/>
    <mergeCell ref="A1:M1"/>
    <mergeCell ref="A3:A4"/>
    <mergeCell ref="B3:B4"/>
    <mergeCell ref="C3:C4"/>
    <mergeCell ref="D3:D4"/>
    <mergeCell ref="E3:E4"/>
    <mergeCell ref="F3:F4"/>
    <mergeCell ref="G3:G4"/>
    <mergeCell ref="H3:H4"/>
    <mergeCell ref="I3:I4"/>
  </mergeCells>
  <phoneticPr fontId="1"/>
  <dataValidations count="4">
    <dataValidation type="list" allowBlank="1" showInputMessage="1" showErrorMessage="1" sqref="L13 L8:L11">
      <formula1>$L$24:$L$26</formula1>
    </dataValidation>
    <dataValidation type="list" showDropDown="1" showInputMessage="1" showErrorMessage="1" sqref="J29">
      <formula1>$K$28:$K$32</formula1>
    </dataValidation>
    <dataValidation type="list" allowBlank="1" showInputMessage="1" showErrorMessage="1" sqref="J5:J20">
      <formula1>$J$29:$J$32</formula1>
    </dataValidation>
    <dataValidation type="list" allowBlank="1" showInputMessage="1" showErrorMessage="1" sqref="K5:K20">
      <formula1>$K$29:$K$31</formula1>
    </dataValidation>
  </dataValidations>
  <printOptions horizontalCentered="1"/>
  <pageMargins left="0.70866141732283472" right="0.70866141732283472" top="0.74803149606299213" bottom="0.27559055118110237" header="0.31496062992125984" footer="0.31496062992125984"/>
  <pageSetup paperSize="9" scale="65" fitToHeight="3" orientation="landscape" r:id="rId1"/>
  <headerFooter>
    <oddFooter>&amp;L※公益法人の区分において、「公財」は、「公益財団法人」、「公社」は「公益社団法人」、「特財」は、「特例財団法人」、「特社」は「特例社団法人」をいう。
（注）必要があるときは、各欄の配置を著しく変更することなく所要の変更を加えることその他所要の調整を加えることができる。</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付紙様式第１</vt:lpstr>
      <vt:lpstr>付紙様式第１!Print_Area</vt:lpstr>
      <vt:lpstr>付紙様式第１!Print_Titles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会計課総務係　原口（7988）</dc:creator>
  <cp:lastModifiedBy>Windows ユーザー</cp:lastModifiedBy>
  <cp:lastPrinted>2021-09-07T10:48:43Z</cp:lastPrinted>
  <dcterms:created xsi:type="dcterms:W3CDTF">2020-10-14T01:43:48Z</dcterms:created>
  <dcterms:modified xsi:type="dcterms:W3CDTF">2021-09-07T12:26:35Z</dcterms:modified>
</cp:coreProperties>
</file>