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6\"/>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付紙様式第１!$A$1:$M$44</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8" l="1"/>
  <c r="N24" i="8"/>
  <c r="N23" i="8"/>
  <c r="N22" i="8"/>
  <c r="N21" i="8"/>
  <c r="I21" i="8"/>
  <c r="I20" i="8"/>
  <c r="I19" i="8"/>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<sst xmlns="http://schemas.openxmlformats.org/spreadsheetml/2006/main" count="120" uniqueCount="75">
  <si>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</si>
  <si>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</si>
  <si>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</si>
  <si>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</si>
  <si>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</si>
  <si>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</si>
  <si>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</si>
  <si>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</si>
  <si>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</si>
  <si>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</si>
  <si>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</si>
  <si>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</si>
  <si>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</si>
  <si>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</si>
  <si>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</si>
  <si>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</si>
  <si>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</si>
  <si>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</si>
  <si>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</si>
  <si>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</si>
  <si>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</si>
  <si>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</si>
  <si>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</si>
  <si>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</si>
  <si>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船越外(3)厚生施設新設等設備設計
神奈川県横須賀市
令和3年6月5日から令和4年3月15日
電気</t>
    <rPh sb="0" eb="2">
      <t>フナコシ</t>
    </rPh>
    <rPh sb="2" eb="3">
      <t>ソト</t>
    </rPh>
    <rPh sb="6" eb="8">
      <t>コウセイ</t>
    </rPh>
    <rPh sb="8" eb="10">
      <t>シセツ</t>
    </rPh>
    <rPh sb="10" eb="13">
      <t>シンセツナド</t>
    </rPh>
    <rPh sb="13" eb="15">
      <t>セツビ</t>
    </rPh>
    <rPh sb="15" eb="17">
      <t>セッケイ</t>
    </rPh>
    <rPh sb="18" eb="22">
      <t>カナガワケン</t>
    </rPh>
    <rPh sb="22" eb="26">
      <t>ヨコスカシ</t>
    </rPh>
    <rPh sb="27" eb="29">
      <t>レイワ</t>
    </rPh>
    <rPh sb="30" eb="31">
      <t>ネン</t>
    </rPh>
    <rPh sb="32" eb="33">
      <t>ガツ</t>
    </rPh>
    <rPh sb="34" eb="35">
      <t>ニチ</t>
    </rPh>
    <rPh sb="37" eb="39">
      <t>レイワ</t>
    </rPh>
    <rPh sb="40" eb="41">
      <t>ネン</t>
    </rPh>
    <rPh sb="42" eb="43">
      <t>ガツ</t>
    </rPh>
    <rPh sb="45" eb="46">
      <t>ニチ</t>
    </rPh>
    <rPh sb="47" eb="49">
      <t>デンキ</t>
    </rPh>
    <phoneticPr fontId="1"/>
  </si>
  <si>
    <t>支出負担行為担当官
南関東防衛局長
小波　功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コナミ</t>
    </rPh>
    <rPh sb="21" eb="22">
      <t>イサオ</t>
    </rPh>
    <rPh sb="23" eb="26">
      <t>ヨコハマシ</t>
    </rPh>
    <rPh sb="26" eb="28">
      <t>ナカク</t>
    </rPh>
    <rPh sb="28" eb="31">
      <t>キタナカドオリ</t>
    </rPh>
    <rPh sb="31" eb="32">
      <t>ナカドオリ</t>
    </rPh>
    <phoneticPr fontId="1"/>
  </si>
  <si>
    <t>(株)ムラシマ事務所
石川県金沢市泉野出町
2-7-13</t>
    <rPh sb="0" eb="3">
      <t>カブ</t>
    </rPh>
    <rPh sb="7" eb="9">
      <t>ジム</t>
    </rPh>
    <rPh sb="9" eb="10">
      <t>ショ</t>
    </rPh>
    <rPh sb="11" eb="14">
      <t>イシカワケン</t>
    </rPh>
    <rPh sb="14" eb="17">
      <t>カナザワシ</t>
    </rPh>
    <rPh sb="17" eb="18">
      <t>イズミ</t>
    </rPh>
    <rPh sb="18" eb="19">
      <t>ノ</t>
    </rPh>
    <rPh sb="19" eb="20">
      <t>デ</t>
    </rPh>
    <rPh sb="20" eb="21">
      <t>マチ</t>
    </rPh>
    <phoneticPr fontId="1"/>
  </si>
  <si>
    <t>一般競争入札
（総合評価）</t>
    <rPh sb="0" eb="2">
      <t>イッパン</t>
    </rPh>
    <rPh sb="2" eb="4">
      <t>キョウソウ</t>
    </rPh>
    <rPh sb="4" eb="6">
      <t>ニュウサツ</t>
    </rPh>
    <rPh sb="8" eb="10">
      <t>ソウゴウ</t>
    </rPh>
    <rPh sb="10" eb="12">
      <t>ヒョウカ</t>
    </rPh>
    <phoneticPr fontId="1"/>
  </si>
  <si>
    <t>防大(3)学生舎新設等設備設計
神奈川県横須賀市
令和3年6月5日から令和4年3月15日
電気</t>
    <rPh sb="0" eb="2">
      <t>ボウダイ</t>
    </rPh>
    <rPh sb="5" eb="7">
      <t>ガクセイ</t>
    </rPh>
    <rPh sb="7" eb="8">
      <t>シャ</t>
    </rPh>
    <rPh sb="8" eb="10">
      <t>シンセツ</t>
    </rPh>
    <rPh sb="10" eb="11">
      <t>ナド</t>
    </rPh>
    <rPh sb="11" eb="13">
      <t>セツビ</t>
    </rPh>
    <rPh sb="13" eb="15">
      <t>セッケイ</t>
    </rPh>
    <rPh sb="16" eb="20">
      <t>カナガワケン</t>
    </rPh>
    <rPh sb="20" eb="24">
      <t>ヨコスカシ</t>
    </rPh>
    <rPh sb="25" eb="27">
      <t>レイワ</t>
    </rPh>
    <rPh sb="28" eb="29">
      <t>ネン</t>
    </rPh>
    <rPh sb="30" eb="31">
      <t>ガツ</t>
    </rPh>
    <rPh sb="32" eb="33">
      <t>ニチ</t>
    </rPh>
    <rPh sb="35" eb="37">
      <t>レイワ</t>
    </rPh>
    <rPh sb="38" eb="39">
      <t>ネン</t>
    </rPh>
    <rPh sb="40" eb="41">
      <t>ガツ</t>
    </rPh>
    <rPh sb="43" eb="44">
      <t>ニチ</t>
    </rPh>
    <rPh sb="45" eb="47">
      <t>デンキ</t>
    </rPh>
    <phoneticPr fontId="1"/>
  </si>
  <si>
    <t>横須賀(3)宿舎改修建築設計
神奈川県横須賀市
令和3年6月12日から令和4年2月28日
建築</t>
    <rPh sb="0" eb="3">
      <t>ヨコスカ</t>
    </rPh>
    <rPh sb="6" eb="8">
      <t>シュクシャ</t>
    </rPh>
    <rPh sb="8" eb="10">
      <t>カイシュウ</t>
    </rPh>
    <rPh sb="10" eb="12">
      <t>ケンチク</t>
    </rPh>
    <rPh sb="12" eb="14">
      <t>セッケイ</t>
    </rPh>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7">
      <t>ケンチク</t>
    </rPh>
    <phoneticPr fontId="1"/>
  </si>
  <si>
    <t>(有)みやび建築工房　
宮城県仙台市若林区荒町149-1-202</t>
    <rPh sb="1" eb="2">
      <t>ユウ</t>
    </rPh>
    <rPh sb="6" eb="8">
      <t>ケンチク</t>
    </rPh>
    <rPh sb="8" eb="10">
      <t>コウボウ</t>
    </rPh>
    <rPh sb="12" eb="15">
      <t>ミヤギケン</t>
    </rPh>
    <rPh sb="15" eb="18">
      <t>センダイシ</t>
    </rPh>
    <rPh sb="18" eb="21">
      <t>ワカバヤシク</t>
    </rPh>
    <rPh sb="21" eb="23">
      <t>アラマチ</t>
    </rPh>
    <phoneticPr fontId="1"/>
  </si>
  <si>
    <t>防大(3)学生舎新設測量等調査
神奈川県横須賀市
令和3年6月16日から令和3年8月31日
測量</t>
    <rPh sb="0" eb="2">
      <t>ボウダイ</t>
    </rPh>
    <rPh sb="5" eb="7">
      <t>ガクセイ</t>
    </rPh>
    <rPh sb="7" eb="8">
      <t>シャ</t>
    </rPh>
    <rPh sb="8" eb="10">
      <t>シンセツ</t>
    </rPh>
    <rPh sb="10" eb="12">
      <t>ソクリョウ</t>
    </rPh>
    <rPh sb="12" eb="13">
      <t>ナド</t>
    </rPh>
    <rPh sb="13" eb="15">
      <t>チョウサ</t>
    </rPh>
    <rPh sb="16" eb="20">
      <t>カナガワケン</t>
    </rPh>
    <rPh sb="20" eb="24">
      <t>ヨコスカシ</t>
    </rPh>
    <rPh sb="25" eb="27">
      <t>レイワ</t>
    </rPh>
    <rPh sb="28" eb="29">
      <t>ネン</t>
    </rPh>
    <rPh sb="30" eb="31">
      <t>ガツ</t>
    </rPh>
    <rPh sb="33" eb="34">
      <t>ニチ</t>
    </rPh>
    <rPh sb="36" eb="38">
      <t>レイワ</t>
    </rPh>
    <rPh sb="39" eb="40">
      <t>ネン</t>
    </rPh>
    <rPh sb="41" eb="42">
      <t>ガツ</t>
    </rPh>
    <rPh sb="44" eb="45">
      <t>ニチ</t>
    </rPh>
    <rPh sb="46" eb="48">
      <t>ソクリョウ</t>
    </rPh>
    <phoneticPr fontId="1"/>
  </si>
  <si>
    <t>(株)ランドサーベイ
神奈川県川崎市幸区柳町6-2</t>
    <rPh sb="0" eb="3">
      <t>カブ</t>
    </rPh>
    <rPh sb="11" eb="15">
      <t>カナガワケン</t>
    </rPh>
    <rPh sb="15" eb="18">
      <t>カワサキシ</t>
    </rPh>
    <rPh sb="18" eb="19">
      <t>サチ</t>
    </rPh>
    <rPh sb="19" eb="20">
      <t>ク</t>
    </rPh>
    <rPh sb="20" eb="22">
      <t>ヤナギマチ</t>
    </rPh>
    <phoneticPr fontId="1"/>
  </si>
  <si>
    <t>一般競争入札</t>
    <rPh sb="0" eb="2">
      <t>イッパン</t>
    </rPh>
    <rPh sb="2" eb="4">
      <t>キョウソウ</t>
    </rPh>
    <rPh sb="4" eb="6">
      <t>ニュウサツ</t>
    </rPh>
    <phoneticPr fontId="1"/>
  </si>
  <si>
    <t>東京業務隊外(3)宿舎改修建築調査検討
神奈川県横須賀市、横浜市、大和市
令和3年6月16日から令和4年3月15日
建築</t>
    <rPh sb="0" eb="2">
      <t>トウキョウ</t>
    </rPh>
    <rPh sb="2" eb="4">
      <t>ギョウム</t>
    </rPh>
    <rPh sb="4" eb="5">
      <t>タイ</t>
    </rPh>
    <rPh sb="5" eb="6">
      <t>ソト</t>
    </rPh>
    <rPh sb="9" eb="11">
      <t>シュクシャ</t>
    </rPh>
    <rPh sb="11" eb="13">
      <t>カイシュウ</t>
    </rPh>
    <rPh sb="13" eb="15">
      <t>ケンチク</t>
    </rPh>
    <rPh sb="15" eb="17">
      <t>チョウサ</t>
    </rPh>
    <rPh sb="17" eb="19">
      <t>ケントウ</t>
    </rPh>
    <rPh sb="20" eb="24">
      <t>カナガワケン</t>
    </rPh>
    <rPh sb="24" eb="28">
      <t>ヨコスカシ</t>
    </rPh>
    <rPh sb="29" eb="32">
      <t>ヨコハマシ</t>
    </rPh>
    <rPh sb="33" eb="36">
      <t>ヤマトシ</t>
    </rPh>
    <rPh sb="37" eb="39">
      <t>レイワ</t>
    </rPh>
    <rPh sb="40" eb="41">
      <t>ネン</t>
    </rPh>
    <rPh sb="42" eb="43">
      <t>ガツ</t>
    </rPh>
    <rPh sb="45" eb="46">
      <t>ニチ</t>
    </rPh>
    <rPh sb="48" eb="50">
      <t>レイワ</t>
    </rPh>
    <rPh sb="51" eb="52">
      <t>ネン</t>
    </rPh>
    <rPh sb="53" eb="54">
      <t>ガツ</t>
    </rPh>
    <rPh sb="56" eb="57">
      <t>ニチ</t>
    </rPh>
    <rPh sb="58" eb="60">
      <t>ケンチク</t>
    </rPh>
    <phoneticPr fontId="1"/>
  </si>
  <si>
    <t>(株)窓建コンサルタント
東京都新宿区新宿
6-28-8</t>
    <rPh sb="0" eb="3">
      <t>カブ</t>
    </rPh>
    <rPh sb="3" eb="4">
      <t>マド</t>
    </rPh>
    <rPh sb="4" eb="5">
      <t>ダ</t>
    </rPh>
    <rPh sb="13" eb="15">
      <t>トウキョウ</t>
    </rPh>
    <rPh sb="15" eb="16">
      <t>ト</t>
    </rPh>
    <rPh sb="16" eb="19">
      <t>シンジュクク</t>
    </rPh>
    <rPh sb="19" eb="21">
      <t>シンジュク</t>
    </rPh>
    <phoneticPr fontId="1"/>
  </si>
  <si>
    <t>船越外(3)厚生施設新設等土木設計
神奈川県横須賀市
令和3年6月16日から令和4年3月15日
土木</t>
    <rPh sb="0" eb="2">
      <t>フナコシ</t>
    </rPh>
    <rPh sb="2" eb="3">
      <t>ソト</t>
    </rPh>
    <rPh sb="6" eb="8">
      <t>コウセイ</t>
    </rPh>
    <rPh sb="8" eb="10">
      <t>シセツ</t>
    </rPh>
    <rPh sb="10" eb="12">
      <t>シンセツ</t>
    </rPh>
    <rPh sb="12" eb="13">
      <t>ナド</t>
    </rPh>
    <rPh sb="13" eb="15">
      <t>ドボク</t>
    </rPh>
    <rPh sb="15" eb="17">
      <t>セッケイ</t>
    </rPh>
    <rPh sb="18" eb="22">
      <t>カナガワケン</t>
    </rPh>
    <rPh sb="22" eb="26">
      <t>ヨコスカシ</t>
    </rPh>
    <rPh sb="27" eb="29">
      <t>レイワ</t>
    </rPh>
    <rPh sb="30" eb="31">
      <t>ネン</t>
    </rPh>
    <rPh sb="32" eb="33">
      <t>ガツ</t>
    </rPh>
    <rPh sb="35" eb="36">
      <t>ニチ</t>
    </rPh>
    <rPh sb="38" eb="40">
      <t>レイワ</t>
    </rPh>
    <rPh sb="41" eb="42">
      <t>ネン</t>
    </rPh>
    <rPh sb="43" eb="44">
      <t>ガツ</t>
    </rPh>
    <rPh sb="46" eb="47">
      <t>ニチ</t>
    </rPh>
    <rPh sb="48" eb="50">
      <t>ドボク</t>
    </rPh>
    <phoneticPr fontId="1"/>
  </si>
  <si>
    <t>(株)駿府設計
東京都新宿区百人町
1-31-1</t>
    <rPh sb="0" eb="3">
      <t>カブ</t>
    </rPh>
    <rPh sb="3" eb="5">
      <t>スンプ</t>
    </rPh>
    <rPh sb="5" eb="7">
      <t>セッケイ</t>
    </rPh>
    <rPh sb="8" eb="14">
      <t>トウキョウトシンジュクク</t>
    </rPh>
    <rPh sb="14" eb="17">
      <t>ヒャクニンチョウ</t>
    </rPh>
    <phoneticPr fontId="1"/>
  </si>
  <si>
    <t>東京業務隊外(3)宿舎改修設備設計
神奈川県川崎市、横浜市、横須賀市
令和3年6月16日から令和4年2月28日
機械</t>
    <rPh sb="0" eb="2">
      <t>トウキョウ</t>
    </rPh>
    <rPh sb="2" eb="4">
      <t>ギョウム</t>
    </rPh>
    <rPh sb="4" eb="5">
      <t>タイ</t>
    </rPh>
    <rPh sb="5" eb="6">
      <t>ソト</t>
    </rPh>
    <rPh sb="9" eb="11">
      <t>シュクシャ</t>
    </rPh>
    <rPh sb="11" eb="13">
      <t>カイシュウ</t>
    </rPh>
    <rPh sb="13" eb="15">
      <t>セツビ</t>
    </rPh>
    <rPh sb="15" eb="17">
      <t>セッケイ</t>
    </rPh>
    <rPh sb="18" eb="22">
      <t>カナガワケン</t>
    </rPh>
    <rPh sb="22" eb="25">
      <t>カワサキシ</t>
    </rPh>
    <rPh sb="26" eb="29">
      <t>ヨコハマシ</t>
    </rPh>
    <rPh sb="30" eb="33">
      <t>ヨコスカ</t>
    </rPh>
    <rPh sb="33" eb="34">
      <t>シ</t>
    </rPh>
    <rPh sb="35" eb="37">
      <t>レイワ</t>
    </rPh>
    <rPh sb="38" eb="39">
      <t>ネン</t>
    </rPh>
    <rPh sb="40" eb="41">
      <t>ガツ</t>
    </rPh>
    <rPh sb="43" eb="44">
      <t>ニチ</t>
    </rPh>
    <rPh sb="46" eb="48">
      <t>レイワ</t>
    </rPh>
    <rPh sb="49" eb="50">
      <t>ネン</t>
    </rPh>
    <rPh sb="51" eb="52">
      <t>ガツ</t>
    </rPh>
    <rPh sb="54" eb="55">
      <t>ニチ</t>
    </rPh>
    <rPh sb="56" eb="58">
      <t>キカイ</t>
    </rPh>
    <phoneticPr fontId="1"/>
  </si>
  <si>
    <t>苓北設備設計(株)
青森県八戸市
大字田向字壇ノ平
10-16</t>
    <rPh sb="0" eb="2">
      <t>レイホク</t>
    </rPh>
    <rPh sb="2" eb="4">
      <t>セツビ</t>
    </rPh>
    <rPh sb="4" eb="6">
      <t>セッケイ</t>
    </rPh>
    <rPh sb="6" eb="9">
      <t>カブ</t>
    </rPh>
    <rPh sb="10" eb="13">
      <t>アオモリケン</t>
    </rPh>
    <rPh sb="13" eb="16">
      <t>ハチノヘシ</t>
    </rPh>
    <rPh sb="17" eb="18">
      <t>オオ</t>
    </rPh>
    <rPh sb="19" eb="20">
      <t>デン</t>
    </rPh>
    <rPh sb="20" eb="21">
      <t>コウ</t>
    </rPh>
    <rPh sb="21" eb="22">
      <t>ジ</t>
    </rPh>
    <rPh sb="22" eb="23">
      <t>ダン</t>
    </rPh>
    <rPh sb="24" eb="25">
      <t>ヒラ</t>
    </rPh>
    <phoneticPr fontId="1"/>
  </si>
  <si>
    <t>防大(3)学生舎新設等土木設計
神奈川県横須賀市
令和3年6月17日から令和4年3月15日
土木</t>
    <rPh sb="0" eb="2">
      <t>ボウダイ</t>
    </rPh>
    <rPh sb="5" eb="7">
      <t>ガクセイ</t>
    </rPh>
    <rPh sb="7" eb="8">
      <t>シャ</t>
    </rPh>
    <rPh sb="8" eb="10">
      <t>シンセツ</t>
    </rPh>
    <rPh sb="10" eb="11">
      <t>ナド</t>
    </rPh>
    <rPh sb="11" eb="13">
      <t>ドボク</t>
    </rPh>
    <rPh sb="13" eb="15">
      <t>セッケイ</t>
    </rPh>
    <rPh sb="16" eb="20">
      <t>カナガワケン</t>
    </rPh>
    <rPh sb="20" eb="24">
      <t>ヨコスカシ</t>
    </rPh>
    <rPh sb="25" eb="27">
      <t>レイワ</t>
    </rPh>
    <rPh sb="28" eb="29">
      <t>ネン</t>
    </rPh>
    <rPh sb="30" eb="31">
      <t>ガツ</t>
    </rPh>
    <rPh sb="33" eb="34">
      <t>ニチ</t>
    </rPh>
    <rPh sb="36" eb="38">
      <t>レイワ</t>
    </rPh>
    <rPh sb="39" eb="40">
      <t>ネン</t>
    </rPh>
    <rPh sb="41" eb="42">
      <t>ガツ</t>
    </rPh>
    <rPh sb="44" eb="45">
      <t>ニチ</t>
    </rPh>
    <rPh sb="46" eb="48">
      <t>ドボク</t>
    </rPh>
    <phoneticPr fontId="1"/>
  </si>
  <si>
    <t>(株)吹上コンサルタント
京都府京都市西京区大原野西境谷町
2-14-2</t>
    <rPh sb="0" eb="3">
      <t>カブ</t>
    </rPh>
    <rPh sb="3" eb="5">
      <t>フキアゲ</t>
    </rPh>
    <rPh sb="13" eb="16">
      <t>キョウトフ</t>
    </rPh>
    <rPh sb="16" eb="19">
      <t>キョウトシ</t>
    </rPh>
    <rPh sb="19" eb="20">
      <t>ニシ</t>
    </rPh>
    <rPh sb="20" eb="21">
      <t>キョウ</t>
    </rPh>
    <rPh sb="21" eb="22">
      <t>ク</t>
    </rPh>
    <rPh sb="22" eb="26">
      <t>オオハラノニシ</t>
    </rPh>
    <rPh sb="26" eb="28">
      <t>サカイタニ</t>
    </rPh>
    <rPh sb="28" eb="29">
      <t>マチ</t>
    </rPh>
    <phoneticPr fontId="1"/>
  </si>
  <si>
    <t>浜松外(3)訓練施設新設等電気工事
静岡県浜松市、焼津市
令和3年6月17日から令和4年6月30日
電気工事</t>
    <rPh sb="0" eb="2">
      <t>ハママツ</t>
    </rPh>
    <rPh sb="2" eb="3">
      <t>ソト</t>
    </rPh>
    <rPh sb="6" eb="8">
      <t>クンレン</t>
    </rPh>
    <rPh sb="8" eb="10">
      <t>シセツ</t>
    </rPh>
    <rPh sb="10" eb="12">
      <t>シンセツ</t>
    </rPh>
    <rPh sb="12" eb="13">
      <t>ナド</t>
    </rPh>
    <rPh sb="13" eb="15">
      <t>デンキ</t>
    </rPh>
    <rPh sb="15" eb="17">
      <t>コウジ</t>
    </rPh>
    <rPh sb="18" eb="21">
      <t>シズオカケン</t>
    </rPh>
    <rPh sb="21" eb="24">
      <t>ハママツシ</t>
    </rPh>
    <rPh sb="25" eb="28">
      <t>ヤイズシ</t>
    </rPh>
    <rPh sb="29" eb="31">
      <t>レイワ</t>
    </rPh>
    <rPh sb="32" eb="33">
      <t>ネン</t>
    </rPh>
    <rPh sb="34" eb="35">
      <t>ガツ</t>
    </rPh>
    <rPh sb="37" eb="38">
      <t>ニチ</t>
    </rPh>
    <rPh sb="40" eb="42">
      <t>レイワ</t>
    </rPh>
    <rPh sb="43" eb="44">
      <t>ネン</t>
    </rPh>
    <rPh sb="45" eb="46">
      <t>ガツ</t>
    </rPh>
    <rPh sb="48" eb="49">
      <t>ニチ</t>
    </rPh>
    <rPh sb="50" eb="52">
      <t>デンキ</t>
    </rPh>
    <rPh sb="52" eb="54">
      <t>コウジ</t>
    </rPh>
    <phoneticPr fontId="1"/>
  </si>
  <si>
    <t>中央電気工事(株)
東京支社
東京都新宿区新宿
5-7-17</t>
    <rPh sb="0" eb="9">
      <t>チュウオウデンキコウジカブ</t>
    </rPh>
    <rPh sb="10" eb="12">
      <t>トウキョウ</t>
    </rPh>
    <rPh sb="12" eb="14">
      <t>シシャ</t>
    </rPh>
    <rPh sb="15" eb="17">
      <t>トウキョウ</t>
    </rPh>
    <rPh sb="17" eb="18">
      <t>ト</t>
    </rPh>
    <rPh sb="18" eb="21">
      <t>シンジュクク</t>
    </rPh>
    <rPh sb="21" eb="23">
      <t>シンジュク</t>
    </rPh>
    <phoneticPr fontId="1"/>
  </si>
  <si>
    <t>浜松外(3)警衛所新設等機械工事
静岡県浜松市、焼津市
令和3年6月17日から令和4年6月30日
管工事</t>
    <rPh sb="0" eb="2">
      <t>ハママツ</t>
    </rPh>
    <rPh sb="2" eb="3">
      <t>ソト</t>
    </rPh>
    <rPh sb="6" eb="8">
      <t>ケイエイ</t>
    </rPh>
    <rPh sb="8" eb="9">
      <t>ジョ</t>
    </rPh>
    <rPh sb="9" eb="11">
      <t>シンセツ</t>
    </rPh>
    <rPh sb="11" eb="12">
      <t>ナド</t>
    </rPh>
    <rPh sb="12" eb="14">
      <t>キカイ</t>
    </rPh>
    <rPh sb="14" eb="16">
      <t>コウジ</t>
    </rPh>
    <rPh sb="17" eb="23">
      <t>シズオカケンハママツシ</t>
    </rPh>
    <rPh sb="24" eb="27">
      <t>ヤイズシ</t>
    </rPh>
    <rPh sb="28" eb="30">
      <t>レイワ</t>
    </rPh>
    <rPh sb="31" eb="32">
      <t>ネン</t>
    </rPh>
    <rPh sb="33" eb="34">
      <t>ガツ</t>
    </rPh>
    <rPh sb="36" eb="37">
      <t>ニチ</t>
    </rPh>
    <rPh sb="39" eb="41">
      <t>レイワ</t>
    </rPh>
    <rPh sb="42" eb="43">
      <t>ネン</t>
    </rPh>
    <rPh sb="44" eb="45">
      <t>ガツ</t>
    </rPh>
    <rPh sb="47" eb="48">
      <t>ニチ</t>
    </rPh>
    <rPh sb="49" eb="50">
      <t>カン</t>
    </rPh>
    <rPh sb="50" eb="52">
      <t>コウジ</t>
    </rPh>
    <phoneticPr fontId="1"/>
  </si>
  <si>
    <t>大成温調(株)
東京都品川区大井
1-49-10</t>
    <rPh sb="0" eb="2">
      <t>タイセイ</t>
    </rPh>
    <rPh sb="2" eb="4">
      <t>オンチョウ</t>
    </rPh>
    <rPh sb="4" eb="7">
      <t>カブ</t>
    </rPh>
    <rPh sb="8" eb="10">
      <t>トウキョウ</t>
    </rPh>
    <rPh sb="10" eb="11">
      <t>ト</t>
    </rPh>
    <rPh sb="11" eb="14">
      <t>シナガワク</t>
    </rPh>
    <rPh sb="14" eb="16">
      <t>オオイ</t>
    </rPh>
    <phoneticPr fontId="1"/>
  </si>
  <si>
    <t>厚木外(2補)雨水排水改修等土木調査検討
神奈川県綾瀬市、大和市、横須賀市
令和3年6月22日から令和4年3月15日
土木</t>
    <rPh sb="0" eb="2">
      <t>アツギ</t>
    </rPh>
    <rPh sb="2" eb="3">
      <t>ソト</t>
    </rPh>
    <rPh sb="5" eb="6">
      <t>ホ</t>
    </rPh>
    <rPh sb="7" eb="9">
      <t>ウスイ</t>
    </rPh>
    <rPh sb="9" eb="11">
      <t>ハイスイ</t>
    </rPh>
    <rPh sb="11" eb="14">
      <t>カイシュウナド</t>
    </rPh>
    <rPh sb="14" eb="16">
      <t>ドボク</t>
    </rPh>
    <rPh sb="16" eb="18">
      <t>チョウサ</t>
    </rPh>
    <rPh sb="18" eb="20">
      <t>ケントウ</t>
    </rPh>
    <rPh sb="21" eb="25">
      <t>カナガワケン</t>
    </rPh>
    <rPh sb="25" eb="28">
      <t>アヤセシ</t>
    </rPh>
    <rPh sb="29" eb="32">
      <t>ヤマトシ</t>
    </rPh>
    <rPh sb="33" eb="37">
      <t>ヨコスカシ</t>
    </rPh>
    <rPh sb="38" eb="40">
      <t>レイワ</t>
    </rPh>
    <rPh sb="41" eb="42">
      <t>ネン</t>
    </rPh>
    <rPh sb="43" eb="44">
      <t>ガツ</t>
    </rPh>
    <rPh sb="46" eb="47">
      <t>ニチ</t>
    </rPh>
    <rPh sb="49" eb="51">
      <t>レイワ</t>
    </rPh>
    <rPh sb="52" eb="53">
      <t>ネン</t>
    </rPh>
    <rPh sb="54" eb="55">
      <t>ガツ</t>
    </rPh>
    <rPh sb="57" eb="58">
      <t>ニチ</t>
    </rPh>
    <rPh sb="59" eb="61">
      <t>ドボク</t>
    </rPh>
    <phoneticPr fontId="1"/>
  </si>
  <si>
    <t>防大(3)学生舎新設土質調査
神奈川県横須賀市
令和3年6月24日から令和3年8月31日
地質調査</t>
    <rPh sb="0" eb="2">
      <t>ボウダイ</t>
    </rPh>
    <rPh sb="5" eb="7">
      <t>ガクセイ</t>
    </rPh>
    <rPh sb="7" eb="8">
      <t>シャ</t>
    </rPh>
    <rPh sb="8" eb="10">
      <t>シンセツ</t>
    </rPh>
    <rPh sb="10" eb="12">
      <t>ドシツ</t>
    </rPh>
    <rPh sb="12" eb="14">
      <t>チョウサ</t>
    </rPh>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7">
      <t>チシツ</t>
    </rPh>
    <rPh sb="47" eb="49">
      <t>チョウサ</t>
    </rPh>
    <phoneticPr fontId="1"/>
  </si>
  <si>
    <t>関東地質(株)
東京都台東区上野
3-20-8</t>
    <rPh sb="0" eb="2">
      <t>カントウ</t>
    </rPh>
    <rPh sb="2" eb="4">
      <t>チシツ</t>
    </rPh>
    <rPh sb="4" eb="7">
      <t>カブ</t>
    </rPh>
    <rPh sb="8" eb="10">
      <t>トウキョウ</t>
    </rPh>
    <rPh sb="10" eb="11">
      <t>ト</t>
    </rPh>
    <rPh sb="11" eb="14">
      <t>タイトウク</t>
    </rPh>
    <rPh sb="14" eb="16">
      <t>ウエノ</t>
    </rPh>
    <phoneticPr fontId="1"/>
  </si>
  <si>
    <t>防大(3)学生舎新設等建築設計
神奈川県横須賀市
令和3年6月30日から令和4年3月15日
建築</t>
    <rPh sb="0" eb="2">
      <t>ボウダイ</t>
    </rPh>
    <rPh sb="5" eb="7">
      <t>ガクセイ</t>
    </rPh>
    <rPh sb="7" eb="8">
      <t>シャ</t>
    </rPh>
    <rPh sb="8" eb="10">
      <t>シンセツ</t>
    </rPh>
    <rPh sb="10" eb="11">
      <t>ナド</t>
    </rPh>
    <rPh sb="11" eb="13">
      <t>ケンチク</t>
    </rPh>
    <rPh sb="13" eb="15">
      <t>セッケイ</t>
    </rPh>
    <rPh sb="16" eb="20">
      <t>カナガワケン</t>
    </rPh>
    <rPh sb="20" eb="24">
      <t>ヨコスカシ</t>
    </rPh>
    <rPh sb="25" eb="27">
      <t>レイワ</t>
    </rPh>
    <rPh sb="28" eb="29">
      <t>ネン</t>
    </rPh>
    <rPh sb="30" eb="31">
      <t>ガツ</t>
    </rPh>
    <rPh sb="33" eb="34">
      <t>ニチ</t>
    </rPh>
    <rPh sb="36" eb="38">
      <t>レイワ</t>
    </rPh>
    <rPh sb="39" eb="40">
      <t>ネン</t>
    </rPh>
    <rPh sb="41" eb="42">
      <t>ガツ</t>
    </rPh>
    <rPh sb="44" eb="45">
      <t>ニチ</t>
    </rPh>
    <rPh sb="46" eb="48">
      <t>ケンチク</t>
    </rPh>
    <phoneticPr fontId="1"/>
  </si>
  <si>
    <t>(株)中林建築設計事務所
島根県出雲市今市町北本町5-4-3</t>
    <rPh sb="0" eb="3">
      <t>カブ</t>
    </rPh>
    <rPh sb="3" eb="12">
      <t>ナカバヤシケンチクセッケイジムショ</t>
    </rPh>
    <rPh sb="13" eb="16">
      <t>シマネケン</t>
    </rPh>
    <rPh sb="16" eb="19">
      <t>イズモシ</t>
    </rPh>
    <rPh sb="19" eb="22">
      <t>イマイチチョウ</t>
    </rPh>
    <rPh sb="22" eb="25">
      <t>キタモトマチ</t>
    </rPh>
    <phoneticPr fontId="1"/>
  </si>
  <si>
    <t>富士米軍外(3)消防署(0621)等新設設備設計
静岡県御殿場市
令和3年6月8日から令和5年3月15日
電気</t>
    <rPh sb="0" eb="2">
      <t>フジ</t>
    </rPh>
    <rPh sb="2" eb="4">
      <t>ベイグン</t>
    </rPh>
    <rPh sb="4" eb="5">
      <t>ソト</t>
    </rPh>
    <rPh sb="8" eb="11">
      <t>ショウボウショ</t>
    </rPh>
    <rPh sb="17" eb="18">
      <t>トウ</t>
    </rPh>
    <rPh sb="18" eb="20">
      <t>シンセツ</t>
    </rPh>
    <rPh sb="20" eb="22">
      <t>セツビ</t>
    </rPh>
    <rPh sb="22" eb="24">
      <t>セッケイ</t>
    </rPh>
    <rPh sb="25" eb="28">
      <t>シズオカケン</t>
    </rPh>
    <rPh sb="28" eb="32">
      <t>ゴテンバシ</t>
    </rPh>
    <rPh sb="33" eb="35">
      <t>レイワ</t>
    </rPh>
    <rPh sb="36" eb="37">
      <t>ネン</t>
    </rPh>
    <rPh sb="38" eb="39">
      <t>ガツ</t>
    </rPh>
    <rPh sb="40" eb="41">
      <t>ニチ</t>
    </rPh>
    <rPh sb="43" eb="45">
      <t>レイワ</t>
    </rPh>
    <rPh sb="46" eb="47">
      <t>ネン</t>
    </rPh>
    <rPh sb="48" eb="49">
      <t>ガツ</t>
    </rPh>
    <rPh sb="51" eb="52">
      <t>ニチ</t>
    </rPh>
    <rPh sb="53" eb="55">
      <t>デンキ</t>
    </rPh>
    <phoneticPr fontId="1"/>
  </si>
  <si>
    <t>(株)産研設計 東京事務所
東京都目黒区上目黒
3-6-18</t>
    <rPh sb="1" eb="2">
      <t>カブ</t>
    </rPh>
    <rPh sb="3" eb="5">
      <t>サンケン</t>
    </rPh>
    <rPh sb="5" eb="7">
      <t>セッケイ</t>
    </rPh>
    <rPh sb="8" eb="10">
      <t>トウキョウ</t>
    </rPh>
    <rPh sb="10" eb="13">
      <t>ジムショ</t>
    </rPh>
    <rPh sb="14" eb="17">
      <t>トウキョウト</t>
    </rPh>
    <rPh sb="17" eb="20">
      <t>メグロク</t>
    </rPh>
    <rPh sb="20" eb="23">
      <t>カミメグロ</t>
    </rPh>
    <phoneticPr fontId="1"/>
  </si>
  <si>
    <t>旧上瀬谷通信施設(3)除草等工事
神奈川県横浜市
令和3年6月9日から令和3年12月25日
除草</t>
    <rPh sb="0" eb="1">
      <t>キュウ</t>
    </rPh>
    <rPh sb="1" eb="4">
      <t>カミセヤ</t>
    </rPh>
    <rPh sb="4" eb="8">
      <t>ツウシンシセツ</t>
    </rPh>
    <rPh sb="11" eb="13">
      <t>ジョソウ</t>
    </rPh>
    <rPh sb="13" eb="14">
      <t>トウ</t>
    </rPh>
    <rPh sb="17" eb="21">
      <t>カナガワケン</t>
    </rPh>
    <rPh sb="21" eb="24">
      <t>ヨコハマシ</t>
    </rPh>
    <rPh sb="25" eb="27">
      <t>レイワ</t>
    </rPh>
    <rPh sb="28" eb="29">
      <t>ネン</t>
    </rPh>
    <rPh sb="30" eb="31">
      <t>ガツ</t>
    </rPh>
    <rPh sb="32" eb="33">
      <t>ニチ</t>
    </rPh>
    <rPh sb="35" eb="37">
      <t>レイワ</t>
    </rPh>
    <rPh sb="38" eb="39">
      <t>ネン</t>
    </rPh>
    <rPh sb="41" eb="42">
      <t>ガツ</t>
    </rPh>
    <rPh sb="44" eb="45">
      <t>ニチ</t>
    </rPh>
    <rPh sb="46" eb="48">
      <t>ジョソウ</t>
    </rPh>
    <phoneticPr fontId="1"/>
  </si>
  <si>
    <t>支出負担行為担当官
南関東防衛局長 小波 功
神奈川県横浜市中区北仲通5-57</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</si>
  <si>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生駒植木株式会社
神奈川県横浜市戸塚区小雀町1805番地</t>
    <rPh sb="0" eb="2">
      <t>イコマ</t>
    </rPh>
    <rPh sb="2" eb="4">
      <t>ウエキ</t>
    </rPh>
    <rPh sb="4" eb="8">
      <t>カブシキカイシャ</t>
    </rPh>
    <rPh sb="16" eb="19">
      <t>トツカク</t>
    </rPh>
    <rPh sb="19" eb="22">
      <t>コスズメチョウ</t>
    </rPh>
    <rPh sb="26" eb="28">
      <t>バンチ</t>
    </rPh>
    <phoneticPr fontId="1"/>
  </si>
  <si>
    <t>6020001007061</t>
    <phoneticPr fontId="1"/>
  </si>
  <si>
    <t>浜松飛行場周辺地区(3)緑地帯撫育管理等工事（その１）
静岡県浜松市
令和3年6月18日から令和4年2月28日
造園</t>
    <rPh sb="0" eb="2">
      <t>ハママツ</t>
    </rPh>
    <rPh sb="2" eb="5">
      <t>ヒコウジョウ</t>
    </rPh>
    <rPh sb="28" eb="31">
      <t>シズオカケン</t>
    </rPh>
    <rPh sb="31" eb="34">
      <t>ハママツシ</t>
    </rPh>
    <phoneticPr fontId="1"/>
  </si>
  <si>
    <t>支出負担行為担当官
南関東防衛局長 小波 功
神奈川県横浜市中区北仲通5-58</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</si>
  <si>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浜松造園事業協同組合
静岡県浜松市西区大山町339番地</t>
    <rPh sb="0" eb="2">
      <t>ハママツ</t>
    </rPh>
    <rPh sb="2" eb="4">
      <t>ゾウエン</t>
    </rPh>
    <rPh sb="4" eb="6">
      <t>ジギョウ</t>
    </rPh>
    <rPh sb="6" eb="10">
      <t>キョウドウクミアイ</t>
    </rPh>
    <rPh sb="11" eb="14">
      <t>シズオカケン</t>
    </rPh>
    <rPh sb="14" eb="17">
      <t>ハママツシ</t>
    </rPh>
    <rPh sb="17" eb="19">
      <t>ニシク</t>
    </rPh>
    <rPh sb="19" eb="22">
      <t>オオヤマチョウ</t>
    </rPh>
    <rPh sb="25" eb="27">
      <t>バンチ</t>
    </rPh>
    <phoneticPr fontId="1"/>
  </si>
  <si>
    <t>9080405000521</t>
    <phoneticPr fontId="1"/>
  </si>
  <si>
    <t>浜松飛行場周辺地区(3)緑地帯撫育管理等工事（その２）
静岡県浜松市
令和3年6月18日から令和4年2月28日
造園</t>
    <rPh sb="0" eb="2">
      <t>ハママツ</t>
    </rPh>
    <rPh sb="2" eb="5">
      <t>ヒコウジョウ</t>
    </rPh>
    <rPh sb="28" eb="31">
      <t>シズオカケン</t>
    </rPh>
    <rPh sb="31" eb="34">
      <t>ハママツシ</t>
    </rPh>
    <phoneticPr fontId="1"/>
  </si>
  <si>
    <t>6080402001748</t>
    <phoneticPr fontId="1"/>
  </si>
  <si>
    <t>厚木飛行場周辺(3)移転対象物件（土地・建物等）調査業務（その１）
神奈川県綾瀬市、藤沢市
令和3年6月19日から令和3年8月31日
測量、建物等補償調査</t>
    <rPh sb="34" eb="37">
      <t>カナガワ</t>
    </rPh>
    <rPh sb="37" eb="38">
      <t>ケン</t>
    </rPh>
    <rPh sb="38" eb="41">
      <t>アヤセシ</t>
    </rPh>
    <rPh sb="42" eb="45">
      <t>フジサワシ</t>
    </rPh>
    <rPh sb="46" eb="48">
      <t>レイワ</t>
    </rPh>
    <rPh sb="49" eb="50">
      <t>ネン</t>
    </rPh>
    <rPh sb="51" eb="52">
      <t>ツキ</t>
    </rPh>
    <rPh sb="54" eb="55">
      <t>ヒ</t>
    </rPh>
    <rPh sb="67" eb="69">
      <t>ソクリョウ</t>
    </rPh>
    <rPh sb="70" eb="72">
      <t>タテモノ</t>
    </rPh>
    <rPh sb="72" eb="73">
      <t>トウ</t>
    </rPh>
    <rPh sb="73" eb="75">
      <t>ホショウ</t>
    </rPh>
    <rPh sb="75" eb="77">
      <t>チョウサ</t>
    </rPh>
    <phoneticPr fontId="1"/>
  </si>
  <si>
    <t>神奈川調査設計株式会社
神奈川県伊勢原市桜台3-14-11</t>
    <rPh sb="0" eb="3">
      <t>カナガワ</t>
    </rPh>
    <rPh sb="3" eb="5">
      <t>チョウサ</t>
    </rPh>
    <rPh sb="5" eb="7">
      <t>セッケイ</t>
    </rPh>
    <rPh sb="7" eb="9">
      <t>カブシキ</t>
    </rPh>
    <rPh sb="9" eb="11">
      <t>カイシャ</t>
    </rPh>
    <rPh sb="12" eb="16">
      <t>カナガワケン</t>
    </rPh>
    <rPh sb="16" eb="20">
      <t>イセハラシ</t>
    </rPh>
    <rPh sb="20" eb="22">
      <t>サクラダイ</t>
    </rPh>
    <phoneticPr fontId="1"/>
  </si>
  <si>
    <t xml:space="preserve">
6021001021011</t>
    <phoneticPr fontId="1"/>
  </si>
  <si>
    <t>一般競争入札</t>
  </si>
  <si>
    <t>厚木飛行場周辺(3)移転対象物件（土地・建物等）調査業務（その２）
神奈川県大和市、綾瀬市
令和3年6月19日から令和3年8月31日
測量、建物等補償調査</t>
    <rPh sb="38" eb="41">
      <t>ヤマトシ</t>
    </rPh>
    <phoneticPr fontId="1"/>
  </si>
  <si>
    <t>株式会社国土開発センター
東京都大田区大森北1-5-1</t>
  </si>
  <si>
    <t xml:space="preserve">
6220001007693</t>
    <phoneticPr fontId="1"/>
  </si>
  <si>
    <t>厚木飛行場周辺(3)移転対象物件（土地・建物等）調査業務（その３）
神奈川県綾瀬市
令和3年6月19日から令和3年8月31日
測量、建物等補償調査</t>
    <phoneticPr fontId="1"/>
  </si>
  <si>
    <t>浜松飛行場周辺(3)移転対象物件（土地・建物等）調査業務
静岡県浜松市
令和3年6月19日から令和3年8月31日
測量、建物等補償調査</t>
    <rPh sb="29" eb="31">
      <t>シズオカ</t>
    </rPh>
    <rPh sb="32" eb="34">
      <t>ハママツ</t>
    </rPh>
    <phoneticPr fontId="1"/>
  </si>
  <si>
    <t>株式会社ランドサーベイ
神奈川県川崎市幸区柳町6-2</t>
  </si>
  <si>
    <t xml:space="preserve">
6020001071693</t>
    <phoneticPr fontId="1"/>
  </si>
  <si>
    <t>有限会社荻造園工事
静岡県浜松市西区呉松町2382-1</t>
    <rPh sb="0" eb="2">
      <t>ユウゲン</t>
    </rPh>
    <rPh sb="2" eb="4">
      <t>カイシャ</t>
    </rPh>
    <rPh sb="4" eb="5">
      <t>オギ</t>
    </rPh>
    <rPh sb="5" eb="7">
      <t>ゾウエン</t>
    </rPh>
    <rPh sb="7" eb="9">
      <t>コウジ</t>
    </rPh>
    <rPh sb="10" eb="13">
      <t>シズオカケン</t>
    </rPh>
    <rPh sb="13" eb="16">
      <t>ハママツシ</t>
    </rPh>
    <rPh sb="16" eb="18">
      <t>ニシク</t>
    </rPh>
    <rPh sb="18" eb="21">
      <t>クレマツチョウ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</si>
</sst>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8"/>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50">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5" fillId="0" borderId="0" xfId="0" applyFont="1" applyAlignment="1">
      <alignment horizontal="center" vertical="center"/>
    </xf>
    <xf numFmtId="0" fontId="9"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58" fontId="6" fillId="0" borderId="1" xfId="3" applyNumberFormat="1" applyFont="1" applyFill="1" applyBorder="1" applyAlignment="1">
      <alignment horizontal="center" vertical="center" wrapText="1"/>
    </xf>
    <xf numFmtId="0" fontId="6" fillId="0" borderId="5" xfId="0" quotePrefix="1"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49" fontId="6" fillId="0" borderId="1" xfId="3" quotePrefix="1" applyNumberFormat="1" applyFont="1" applyFill="1" applyBorder="1" applyAlignment="1">
      <alignment horizontal="center" vertical="center" wrapText="1"/>
    </xf>
    <xf numFmtId="0" fontId="6" fillId="0" borderId="1" xfId="0" applyFont="1" applyBorder="1" applyAlignment="1">
      <alignment horizontal="center" vertical="center" wrapText="1"/>
    </xf>
    <xf numFmtId="176" fontId="8" fillId="2" borderId="1" xfId="3" applyNumberFormat="1" applyFont="1" applyFill="1" applyBorder="1" applyAlignment="1">
      <alignment horizontal="center" vertical="center" wrapText="1"/>
    </xf>
    <xf numFmtId="177" fontId="8" fillId="2" borderId="1" xfId="1" applyNumberFormat="1" applyFont="1" applyFill="1" applyBorder="1" applyAlignment="1">
      <alignment vertical="center" wrapText="1"/>
    </xf>
    <xf numFmtId="177" fontId="8" fillId="2" borderId="1" xfId="3" applyNumberFormat="1" applyFont="1" applyFill="1" applyBorder="1" applyAlignment="1">
      <alignment vertical="center" wrapText="1"/>
    </xf>
    <xf numFmtId="10" fontId="9" fillId="0" borderId="1" xfId="0" applyNumberFormat="1" applyFont="1" applyFill="1" applyBorder="1" applyAlignment="1">
      <alignment vertical="center" wrapText="1"/>
    </xf>
    <xf numFmtId="0" fontId="8" fillId="2" borderId="5" xfId="3" applyFont="1" applyFill="1" applyBorder="1" applyAlignment="1">
      <alignment vertical="center" wrapText="1"/>
    </xf>
    <xf numFmtId="176" fontId="8" fillId="2" borderId="5" xfId="3" applyNumberFormat="1" applyFont="1" applyFill="1" applyBorder="1" applyAlignment="1">
      <alignment horizontal="center" vertical="center" wrapText="1"/>
    </xf>
    <xf numFmtId="177" fontId="8" fillId="2" borderId="5" xfId="1" applyNumberFormat="1" applyFont="1" applyFill="1" applyBorder="1" applyAlignment="1">
      <alignment vertical="center" wrapText="1"/>
    </xf>
    <xf numFmtId="0" fontId="7" fillId="2" borderId="5" xfId="3"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N8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J22" sqref="J22"/>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2" bestFit="1" customWidth="1"/>
    <col min="15" max="16384" width="9" style="1"/>
  </cols>
  <sheetData>
    <row r="1" spans="1:14" ht="39.4" customHeight="1">
      <c r="A1" s="44" t="s">
        <v>0</v>
      </c>
      <c r="B1" s="45"/>
      <c r="C1" s="45"/>
      <c r="D1" s="45"/>
      <c r="E1" s="45"/>
      <c r="F1" s="45"/>
      <c r="G1" s="45"/>
      <c r="H1" s="45"/>
      <c r="I1" s="45"/>
      <c r="J1" s="45"/>
      <c r="K1" s="45"/>
      <c r="L1" s="45"/>
      <c r="M1" s="45"/>
      <c r="N1" s="12" t="s">
        <v>21</v>
      </c>
    </row>
    <row r="2" spans="1:14">
      <c r="N2" s="12" t="s">
        <v>22</v>
      </c>
    </row>
    <row r="3" spans="1:14" ht="68.099999999999994" customHeight="1">
      <c r="A3" s="43" t="s">
        <v>1</v>
      </c>
      <c r="B3" s="43" t="s">
        <v>2</v>
      </c>
      <c r="C3" s="43" t="s">
        <v>3</v>
      </c>
      <c r="D3" s="43" t="s">
        <v>4</v>
      </c>
      <c r="E3" s="47" t="s">
        <v>5</v>
      </c>
      <c r="F3" s="43" t="s">
        <v>6</v>
      </c>
      <c r="G3" s="43" t="s">
        <v>7</v>
      </c>
      <c r="H3" s="43" t="s">
        <v>8</v>
      </c>
      <c r="I3" s="42" t="s">
        <v>9</v>
      </c>
      <c r="J3" s="42" t="s">
        <v>10</v>
      </c>
      <c r="K3" s="42"/>
      <c r="L3" s="42"/>
      <c r="M3" s="43" t="s">
        <v>11</v>
      </c>
      <c r="N3" s="12" t="s">
        <v>22</v>
      </c>
    </row>
    <row r="4" spans="1:14" ht="38.25" customHeight="1">
      <c r="A4" s="46"/>
      <c r="B4" s="46"/>
      <c r="C4" s="46"/>
      <c r="D4" s="46"/>
      <c r="E4" s="48"/>
      <c r="F4" s="46"/>
      <c r="G4" s="46"/>
      <c r="H4" s="46"/>
      <c r="I4" s="49"/>
      <c r="J4" s="2" t="s">
        <v>12</v>
      </c>
      <c r="K4" s="2" t="s">
        <v>13</v>
      </c>
      <c r="L4" s="2" t="s">
        <v>14</v>
      </c>
      <c r="M4" s="43"/>
      <c r="N4" s="21" t="s">
        <v>22</v>
      </c>
    </row>
    <row r="5" spans="1:14" ht="75" customHeight="1">
      <c r="A5" s="3" t="s">
        <v>24</v>
      </c>
      <c r="B5" s="4" t="s">
        <v>25</v>
      </c>
      <c r="C5" s="17">
        <v>44351</v>
      </c>
      <c r="D5" s="3" t="s">
        <v>26</v>
      </c>
      <c r="E5" s="20">
        <v>3220001006995</v>
      </c>
      <c r="F5" s="5" t="s">
        <v>27</v>
      </c>
      <c r="G5" s="18">
        <v>30291089</v>
      </c>
      <c r="H5" s="19">
        <v>29700000</v>
      </c>
      <c r="I5" s="6">
        <v>0.98050000000000004</v>
      </c>
      <c r="J5" s="7"/>
      <c r="K5" s="7"/>
      <c r="L5" s="8"/>
      <c r="M5" s="9"/>
      <c r="N5" s="21" t="str">
        <f>IF(H5&gt;0,"表示","非表示")</f>
        <v>表示</v>
      </c>
    </row>
    <row r="6" spans="1:14" ht="75" customHeight="1">
      <c r="A6" s="3" t="s">
        <v>28</v>
      </c>
      <c r="B6" s="4" t="s">
        <v>25</v>
      </c>
      <c r="C6" s="17">
        <v>44351</v>
      </c>
      <c r="D6" s="3" t="s">
        <v>26</v>
      </c>
      <c r="E6" s="20">
        <v>3220001006995</v>
      </c>
      <c r="F6" s="5" t="s">
        <v>27</v>
      </c>
      <c r="G6" s="18">
        <v>44914262</v>
      </c>
      <c r="H6" s="19">
        <v>44000000</v>
      </c>
      <c r="I6" s="6">
        <v>0.97960000000000003</v>
      </c>
      <c r="J6" s="7"/>
      <c r="K6" s="7"/>
      <c r="L6" s="7"/>
      <c r="M6" s="8"/>
      <c r="N6" s="21" t="str">
        <f t="shared" ref="N6:N25" si="0">IF(H6&gt;0,"表示","非表示")</f>
        <v>表示</v>
      </c>
    </row>
    <row r="7" spans="1:14" ht="75" customHeight="1">
      <c r="A7" s="3" t="s">
        <v>29</v>
      </c>
      <c r="B7" s="4" t="s">
        <v>25</v>
      </c>
      <c r="C7" s="17">
        <v>44358</v>
      </c>
      <c r="D7" s="3" t="s">
        <v>30</v>
      </c>
      <c r="E7" s="20">
        <v>9370802001919</v>
      </c>
      <c r="F7" s="5" t="s">
        <v>27</v>
      </c>
      <c r="G7" s="18">
        <v>16965771</v>
      </c>
      <c r="H7" s="19">
        <v>15455000</v>
      </c>
      <c r="I7" s="6">
        <v>0.91100000000000003</v>
      </c>
      <c r="J7" s="7"/>
      <c r="K7" s="7"/>
      <c r="L7" s="7"/>
      <c r="M7" s="8"/>
      <c r="N7" s="21" t="str">
        <f t="shared" si="0"/>
        <v>表示</v>
      </c>
    </row>
    <row r="8" spans="1:14" ht="75" customHeight="1">
      <c r="A8" s="3" t="s">
        <v>31</v>
      </c>
      <c r="B8" s="4" t="s">
        <v>25</v>
      </c>
      <c r="C8" s="17">
        <v>44362</v>
      </c>
      <c r="D8" s="3" t="s">
        <v>32</v>
      </c>
      <c r="E8" s="20">
        <v>6020001071693</v>
      </c>
      <c r="F8" s="5" t="s">
        <v>33</v>
      </c>
      <c r="G8" s="18">
        <v>6957161</v>
      </c>
      <c r="H8" s="19">
        <v>5577000</v>
      </c>
      <c r="I8" s="6">
        <v>0.80159999999999998</v>
      </c>
      <c r="J8" s="10"/>
      <c r="K8" s="10"/>
      <c r="L8" s="10"/>
      <c r="M8" s="11"/>
      <c r="N8" s="21" t="str">
        <f t="shared" si="0"/>
        <v>表示</v>
      </c>
    </row>
    <row r="9" spans="1:14" ht="75" customHeight="1">
      <c r="A9" s="3" t="s">
        <v>34</v>
      </c>
      <c r="B9" s="4" t="s">
        <v>25</v>
      </c>
      <c r="C9" s="17">
        <v>44362</v>
      </c>
      <c r="D9" s="3" t="s">
        <v>35</v>
      </c>
      <c r="E9" s="20">
        <v>1011101011438</v>
      </c>
      <c r="F9" s="5" t="s">
        <v>27</v>
      </c>
      <c r="G9" s="18">
        <v>23736101</v>
      </c>
      <c r="H9" s="19">
        <v>20680000</v>
      </c>
      <c r="I9" s="6">
        <v>0.87119999999999997</v>
      </c>
      <c r="J9" s="10"/>
      <c r="K9" s="10"/>
      <c r="L9" s="10"/>
      <c r="M9" s="11"/>
      <c r="N9" s="21" t="str">
        <f t="shared" si="0"/>
        <v>表示</v>
      </c>
    </row>
    <row r="10" spans="1:14" ht="75" customHeight="1">
      <c r="A10" s="3" t="s">
        <v>36</v>
      </c>
      <c r="B10" s="4" t="s">
        <v>25</v>
      </c>
      <c r="C10" s="17">
        <v>44362</v>
      </c>
      <c r="D10" s="3" t="s">
        <v>37</v>
      </c>
      <c r="E10" s="20">
        <v>1011101010679</v>
      </c>
      <c r="F10" s="5" t="s">
        <v>27</v>
      </c>
      <c r="G10" s="18">
        <v>11190811</v>
      </c>
      <c r="H10" s="19">
        <v>10450000</v>
      </c>
      <c r="I10" s="6">
        <v>0.93379999999999996</v>
      </c>
      <c r="J10" s="10"/>
      <c r="K10" s="10"/>
      <c r="L10" s="10"/>
      <c r="M10" s="11"/>
      <c r="N10" s="21" t="str">
        <f t="shared" si="0"/>
        <v>表示</v>
      </c>
    </row>
    <row r="11" spans="1:14" ht="75" customHeight="1">
      <c r="A11" s="3" t="s">
        <v>38</v>
      </c>
      <c r="B11" s="4" t="s">
        <v>25</v>
      </c>
      <c r="C11" s="17">
        <v>44362</v>
      </c>
      <c r="D11" s="3" t="s">
        <v>39</v>
      </c>
      <c r="E11" s="20">
        <v>4030001004753</v>
      </c>
      <c r="F11" s="5" t="s">
        <v>27</v>
      </c>
      <c r="G11" s="18">
        <v>48390430</v>
      </c>
      <c r="H11" s="19">
        <v>43362000</v>
      </c>
      <c r="I11" s="6">
        <v>0.89610000000000001</v>
      </c>
      <c r="J11" s="10"/>
      <c r="K11" s="10"/>
      <c r="L11" s="10"/>
      <c r="M11" s="11"/>
      <c r="N11" s="21" t="str">
        <f t="shared" si="0"/>
        <v>表示</v>
      </c>
    </row>
    <row r="12" spans="1:14" ht="75" customHeight="1">
      <c r="A12" s="3" t="s">
        <v>40</v>
      </c>
      <c r="B12" s="4" t="s">
        <v>25</v>
      </c>
      <c r="C12" s="17">
        <v>44363</v>
      </c>
      <c r="D12" s="3" t="s">
        <v>41</v>
      </c>
      <c r="E12" s="20">
        <v>9130001008616</v>
      </c>
      <c r="F12" s="5" t="s">
        <v>27</v>
      </c>
      <c r="G12" s="18">
        <v>16710205</v>
      </c>
      <c r="H12" s="19">
        <v>15290000</v>
      </c>
      <c r="I12" s="6">
        <v>0.91500000000000004</v>
      </c>
      <c r="J12" s="7"/>
      <c r="K12" s="7"/>
      <c r="L12" s="7"/>
      <c r="M12" s="8"/>
      <c r="N12" s="21" t="str">
        <f t="shared" si="0"/>
        <v>表示</v>
      </c>
    </row>
    <row r="13" spans="1:14" ht="75" customHeight="1">
      <c r="A13" s="3" t="s">
        <v>42</v>
      </c>
      <c r="B13" s="4" t="s">
        <v>25</v>
      </c>
      <c r="C13" s="17">
        <v>44363</v>
      </c>
      <c r="D13" s="3" t="s">
        <v>43</v>
      </c>
      <c r="E13" s="20">
        <v>4180001038002</v>
      </c>
      <c r="F13" s="5" t="s">
        <v>27</v>
      </c>
      <c r="G13" s="18">
        <v>80221458</v>
      </c>
      <c r="H13" s="19">
        <v>78100000</v>
      </c>
      <c r="I13" s="6">
        <v>0.97360000000000002</v>
      </c>
      <c r="J13" s="10"/>
      <c r="K13" s="10"/>
      <c r="L13" s="10"/>
      <c r="M13" s="11"/>
      <c r="N13" s="21" t="str">
        <f t="shared" si="0"/>
        <v>表示</v>
      </c>
    </row>
    <row r="14" spans="1:14" ht="75" customHeight="1">
      <c r="A14" s="3" t="s">
        <v>44</v>
      </c>
      <c r="B14" s="4" t="s">
        <v>25</v>
      </c>
      <c r="C14" s="17">
        <v>44363</v>
      </c>
      <c r="D14" s="3" t="s">
        <v>45</v>
      </c>
      <c r="E14" s="20">
        <v>3010701005946</v>
      </c>
      <c r="F14" s="5" t="s">
        <v>27</v>
      </c>
      <c r="G14" s="18">
        <v>162664595</v>
      </c>
      <c r="H14" s="19">
        <v>155100000</v>
      </c>
      <c r="I14" s="6">
        <v>0.95350000000000001</v>
      </c>
      <c r="J14" s="7"/>
      <c r="K14" s="7"/>
      <c r="L14" s="7"/>
      <c r="M14" s="8"/>
      <c r="N14" s="21" t="str">
        <f t="shared" si="0"/>
        <v>表示</v>
      </c>
    </row>
    <row r="15" spans="1:14" ht="75" customHeight="1">
      <c r="A15" s="3" t="s">
        <v>46</v>
      </c>
      <c r="B15" s="4" t="s">
        <v>25</v>
      </c>
      <c r="C15" s="17">
        <v>44368</v>
      </c>
      <c r="D15" s="3" t="s">
        <v>37</v>
      </c>
      <c r="E15" s="20">
        <v>1011101010679</v>
      </c>
      <c r="F15" s="5" t="s">
        <v>27</v>
      </c>
      <c r="G15" s="18">
        <v>52906626</v>
      </c>
      <c r="H15" s="19">
        <v>51700000</v>
      </c>
      <c r="I15" s="6">
        <v>0.97719999999999996</v>
      </c>
      <c r="J15" s="7"/>
      <c r="K15" s="7"/>
      <c r="L15" s="7"/>
      <c r="M15" s="8"/>
      <c r="N15" s="21" t="str">
        <f t="shared" si="0"/>
        <v>表示</v>
      </c>
    </row>
    <row r="16" spans="1:14" ht="75" customHeight="1">
      <c r="A16" s="3" t="s">
        <v>47</v>
      </c>
      <c r="B16" s="4" t="s">
        <v>25</v>
      </c>
      <c r="C16" s="17">
        <v>44370</v>
      </c>
      <c r="D16" s="3" t="s">
        <v>48</v>
      </c>
      <c r="E16" s="20">
        <v>9010501002700</v>
      </c>
      <c r="F16" s="5" t="s">
        <v>33</v>
      </c>
      <c r="G16" s="18">
        <v>5944925</v>
      </c>
      <c r="H16" s="19">
        <v>2915000</v>
      </c>
      <c r="I16" s="6">
        <v>0.49030000000000001</v>
      </c>
      <c r="J16" s="7"/>
      <c r="K16" s="7"/>
      <c r="L16" s="7"/>
      <c r="M16" s="8"/>
      <c r="N16" s="21" t="str">
        <f t="shared" si="0"/>
        <v>表示</v>
      </c>
    </row>
    <row r="17" spans="1:14" ht="75" customHeight="1">
      <c r="A17" s="3" t="s">
        <v>49</v>
      </c>
      <c r="B17" s="4" t="s">
        <v>25</v>
      </c>
      <c r="C17" s="17">
        <v>44376</v>
      </c>
      <c r="D17" s="3" t="s">
        <v>50</v>
      </c>
      <c r="E17" s="20">
        <v>8280001003297</v>
      </c>
      <c r="F17" s="5" t="s">
        <v>27</v>
      </c>
      <c r="G17" s="18">
        <v>107181435</v>
      </c>
      <c r="H17" s="19">
        <v>86350000</v>
      </c>
      <c r="I17" s="6">
        <v>0.80559999999999998</v>
      </c>
      <c r="J17" s="7"/>
      <c r="K17" s="7"/>
      <c r="L17" s="7"/>
      <c r="M17" s="8"/>
      <c r="N17" s="21" t="str">
        <f t="shared" si="0"/>
        <v>表示</v>
      </c>
    </row>
    <row r="18" spans="1:14" ht="75" customHeight="1">
      <c r="A18" s="3" t="s">
        <v>51</v>
      </c>
      <c r="B18" s="4" t="s">
        <v>25</v>
      </c>
      <c r="C18" s="17">
        <v>44354</v>
      </c>
      <c r="D18" s="3" t="s">
        <v>52</v>
      </c>
      <c r="E18" s="20">
        <v>4290001007656</v>
      </c>
      <c r="F18" s="5" t="s">
        <v>27</v>
      </c>
      <c r="G18" s="18">
        <v>24548275</v>
      </c>
      <c r="H18" s="19">
        <v>23760000</v>
      </c>
      <c r="I18" s="6">
        <v>0.96789999999999998</v>
      </c>
      <c r="J18" s="7"/>
      <c r="K18" s="7"/>
      <c r="L18" s="7"/>
      <c r="M18" s="8"/>
      <c r="N18" s="21" t="str">
        <f t="shared" si="0"/>
        <v>表示</v>
      </c>
    </row>
    <row r="19" spans="1:14" ht="75" customHeight="1">
      <c r="A19" s="15" t="s">
        <v>53</v>
      </c>
      <c r="B19" s="16" t="s">
        <v>54</v>
      </c>
      <c r="C19" s="23">
        <v>44355</v>
      </c>
      <c r="D19" s="15" t="s">
        <v>55</v>
      </c>
      <c r="E19" s="24" t="s">
        <v>56</v>
      </c>
      <c r="F19" s="25" t="s">
        <v>33</v>
      </c>
      <c r="G19" s="26">
        <v>112608926</v>
      </c>
      <c r="H19" s="26">
        <v>60060000</v>
      </c>
      <c r="I19" s="27">
        <f>H19/G19</f>
        <v>0.53335026035147515</v>
      </c>
      <c r="J19" s="7"/>
      <c r="K19" s="7"/>
      <c r="L19" s="7"/>
      <c r="M19" s="8"/>
      <c r="N19" s="21" t="str">
        <f t="shared" si="0"/>
        <v>表示</v>
      </c>
    </row>
    <row r="20" spans="1:14" ht="75" customHeight="1">
      <c r="A20" s="15" t="s">
        <v>57</v>
      </c>
      <c r="B20" s="16" t="s">
        <v>58</v>
      </c>
      <c r="C20" s="23">
        <v>44364</v>
      </c>
      <c r="D20" s="28" t="s">
        <v>59</v>
      </c>
      <c r="E20" s="29" t="s">
        <v>60</v>
      </c>
      <c r="F20" s="25" t="s">
        <v>33</v>
      </c>
      <c r="G20" s="26">
        <v>13612956</v>
      </c>
      <c r="H20" s="26">
        <v>9955000</v>
      </c>
      <c r="I20" s="27">
        <f t="shared" ref="I20:I21" si="1">H20/G20</f>
        <v>0.73128863415117185</v>
      </c>
      <c r="J20" s="7"/>
      <c r="K20" s="7"/>
      <c r="L20" s="7"/>
      <c r="M20" s="8"/>
      <c r="N20" s="21" t="str">
        <f t="shared" si="0"/>
        <v>表示</v>
      </c>
    </row>
    <row r="21" spans="1:14" ht="75" customHeight="1">
      <c r="A21" s="7" t="s">
        <v>61</v>
      </c>
      <c r="B21" s="39" t="s">
        <v>58</v>
      </c>
      <c r="C21" s="23">
        <v>44364</v>
      </c>
      <c r="D21" s="28" t="s">
        <v>74</v>
      </c>
      <c r="E21" s="29" t="s">
        <v>62</v>
      </c>
      <c r="F21" s="40" t="s">
        <v>33</v>
      </c>
      <c r="G21" s="26">
        <v>11560569</v>
      </c>
      <c r="H21" s="26">
        <v>9130000</v>
      </c>
      <c r="I21" s="27">
        <f t="shared" si="1"/>
        <v>0.78975351472751898</v>
      </c>
      <c r="J21" s="7"/>
      <c r="K21" s="7"/>
      <c r="L21" s="7"/>
      <c r="M21" s="41"/>
      <c r="N21" s="21" t="str">
        <f t="shared" si="0"/>
        <v>表示</v>
      </c>
    </row>
    <row r="22" spans="1:14" ht="75.75" customHeight="1">
      <c r="A22" s="3" t="s">
        <v>63</v>
      </c>
      <c r="B22" s="16" t="s">
        <v>58</v>
      </c>
      <c r="C22" s="17">
        <v>44365</v>
      </c>
      <c r="D22" s="3" t="s">
        <v>64</v>
      </c>
      <c r="E22" s="31" t="s">
        <v>65</v>
      </c>
      <c r="F22" s="13" t="s">
        <v>66</v>
      </c>
      <c r="G22" s="32">
        <v>15431900</v>
      </c>
      <c r="H22" s="33">
        <v>12430000</v>
      </c>
      <c r="I22" s="34">
        <v>0.80549999999999999</v>
      </c>
      <c r="J22" s="7"/>
      <c r="K22" s="7"/>
      <c r="L22" s="7"/>
      <c r="M22" s="22"/>
      <c r="N22" s="21" t="str">
        <f t="shared" si="0"/>
        <v>表示</v>
      </c>
    </row>
    <row r="23" spans="1:14" ht="75.75" customHeight="1">
      <c r="A23" s="3" t="s">
        <v>67</v>
      </c>
      <c r="B23" s="16" t="s">
        <v>58</v>
      </c>
      <c r="C23" s="17">
        <v>44365</v>
      </c>
      <c r="D23" s="38" t="s">
        <v>68</v>
      </c>
      <c r="E23" s="36" t="s">
        <v>69</v>
      </c>
      <c r="F23" s="13" t="s">
        <v>66</v>
      </c>
      <c r="G23" s="37">
        <v>11257400</v>
      </c>
      <c r="H23" s="33">
        <v>8888000</v>
      </c>
      <c r="I23" s="34">
        <v>0.78949999999999998</v>
      </c>
      <c r="J23" s="7"/>
      <c r="K23" s="7"/>
      <c r="L23" s="7"/>
      <c r="M23" s="22"/>
      <c r="N23" s="21" t="str">
        <f t="shared" si="0"/>
        <v>表示</v>
      </c>
    </row>
    <row r="24" spans="1:14" ht="75.75" customHeight="1">
      <c r="A24" s="3" t="s">
        <v>70</v>
      </c>
      <c r="B24" s="16" t="s">
        <v>58</v>
      </c>
      <c r="C24" s="17">
        <v>44365</v>
      </c>
      <c r="D24" s="3" t="s">
        <v>64</v>
      </c>
      <c r="E24" s="36" t="s">
        <v>65</v>
      </c>
      <c r="F24" s="13" t="s">
        <v>66</v>
      </c>
      <c r="G24" s="37">
        <v>16486800</v>
      </c>
      <c r="H24" s="33">
        <v>13420000</v>
      </c>
      <c r="I24" s="34">
        <v>0.81399999999999995</v>
      </c>
      <c r="J24" s="7"/>
      <c r="K24" s="7"/>
      <c r="L24" s="7"/>
      <c r="M24" s="22"/>
      <c r="N24" s="21" t="str">
        <f t="shared" si="0"/>
        <v>表示</v>
      </c>
    </row>
    <row r="25" spans="1:14" ht="75.75" customHeight="1">
      <c r="A25" s="38" t="s">
        <v>71</v>
      </c>
      <c r="B25" s="16" t="s">
        <v>58</v>
      </c>
      <c r="C25" s="17">
        <v>44365</v>
      </c>
      <c r="D25" s="38" t="s">
        <v>72</v>
      </c>
      <c r="E25" s="36" t="s">
        <v>73</v>
      </c>
      <c r="F25" s="13" t="s">
        <v>66</v>
      </c>
      <c r="G25" s="37">
        <v>3357200</v>
      </c>
      <c r="H25" s="33">
        <v>2981000</v>
      </c>
      <c r="I25" s="34">
        <v>0.88790000000000002</v>
      </c>
      <c r="J25" s="7"/>
      <c r="K25" s="7"/>
      <c r="L25" s="7"/>
      <c r="M25" s="22"/>
      <c r="N25" s="21" t="str">
        <f t="shared" si="0"/>
        <v>表示</v>
      </c>
    </row>
    <row r="26" spans="1:14" ht="75" hidden="1" customHeight="1">
      <c r="A26" s="38"/>
      <c r="B26" s="14"/>
      <c r="C26" s="17"/>
      <c r="D26" s="35"/>
      <c r="E26" s="36"/>
      <c r="F26" s="13"/>
      <c r="G26" s="37"/>
      <c r="H26" s="33"/>
      <c r="I26" s="34"/>
      <c r="J26" s="7"/>
      <c r="K26" s="7"/>
      <c r="L26" s="7"/>
      <c r="M26" s="30"/>
    </row>
    <row r="27" spans="1:14" hidden="1"/>
    <row r="28" spans="1:14" hidden="1"/>
    <row r="29" spans="1:14" hidden="1">
      <c r="J29" s="1" t="s">
        <v>15</v>
      </c>
      <c r="K29" s="1" t="s">
        <v>16</v>
      </c>
      <c r="N29" s="12" t="s">
        <v>23</v>
      </c>
    </row>
    <row r="30" spans="1:14" hidden="1">
      <c r="J30" s="1" t="s">
        <v>17</v>
      </c>
      <c r="K30" s="1" t="s">
        <v>18</v>
      </c>
      <c r="N30" s="12" t="s">
        <v>23</v>
      </c>
    </row>
    <row r="31" spans="1:14" hidden="1">
      <c r="J31" s="1" t="s">
        <v>19</v>
      </c>
      <c r="N31" s="12" t="s">
        <v>23</v>
      </c>
    </row>
    <row r="32" spans="1:14" hidden="1">
      <c r="J32" s="1" t="s">
        <v>20</v>
      </c>
      <c r="N32" s="12"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A9" name="範囲1_1_12_1_2_3_2_1"/>
    <protectedRange sqref="A19:A21" name="範囲1_1_12_1_2_3"/>
    <protectedRange sqref="A25:A26" name="範囲1_1_12_1_2_3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3 L8:L11">
      <formula1>$L$24:$L$26</formula1>
    </dataValidation>
    <dataValidation type="list" showDropDown="1" showInputMessage="1" showErrorMessage="1" sqref="J29">
      <formula1>$K$28:$K$32</formula1>
    </dataValidation>
    <dataValidation type="list" allowBlank="1" showInputMessage="1" showErrorMessage="1" sqref="J5:J26">
      <formula1>$J$29:$J$32</formula1>
    </dataValidation>
    <dataValidation type="list" allowBlank="1" showInputMessage="1" showErrorMessage="1" sqref="K5:K26">
      <formula1>$K$29:$K$31</formula1>
    </dataValidation>
  </dataValidations>
  <printOptions horizontalCentered="1"/>
  <pageMargins left="0.70866141732283472" right="0.70866141732283472" top="0.74803149606299213" bottom="0.27559055118110237" header="0.31496062992125984" footer="0.31496062992125984"/>
  <pageSetup paperSize="9" scale="63"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2" man="1"/>
    <brk id="2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2021-08-06T07:53:42Z</cp:lastPrinted>
  <dcterms:created xsi:type="dcterms:W3CDTF">2020-10-14T01:43:48Z</dcterms:created>
  <dcterms:modified xsi:type="dcterms:W3CDTF">2021-08-06T07:54:44Z</dcterms:modified>
</cp:coreProperties>
</file>