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4\"/>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付紙様式第３!$A$1:$M$36</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10" l="1"/>
  <c r="N30" i="10"/>
  <c r="N29" i="10"/>
  <c r="I31" i="10"/>
  <c r="I30" i="10"/>
  <c r="I29" i="10"/>
  <c r="I28" i="10"/>
  <c r="I27" i="10"/>
  <c r="I26" i="10"/>
  <c r="I25" i="10"/>
  <c r="I24" i="10"/>
  <c r="I23" i="10"/>
  <c r="I22" i="10"/>
  <c r="I20" i="10"/>
  <c r="I19" i="10"/>
  <c r="I18" i="10"/>
  <c r="I17" i="10"/>
  <c r="N28" i="10"/>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<sst xmlns="http://schemas.openxmlformats.org/spreadsheetml/2006/main" count="167" uniqueCount="101">
  <si>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</si>
  <si>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</si>
  <si>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</si>
  <si>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</si>
  <si>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</si>
  <si>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</si>
  <si>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</si>
  <si>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</si>
  <si>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</si>
  <si>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</si>
  <si>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</si>
  <si>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</si>
  <si>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</si>
  <si>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</si>
  <si>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</si>
  <si>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</si>
  <si>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</si>
  <si>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</si>
  <si>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</si>
  <si>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</si>
  <si>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</si>
  <si>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</si>
  <si>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</si>
  <si>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</si>
  <si>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南関東防衛局（3）自動車用ガソリン供給等</t>
    <rPh sb="0" eb="1">
      <t>ミナミ</t>
    </rPh>
    <rPh sb="1" eb="3">
      <t>カントウ</t>
    </rPh>
    <rPh sb="3" eb="5">
      <t>ボウエイ</t>
    </rPh>
    <rPh sb="5" eb="6">
      <t>キョク</t>
    </rPh>
    <rPh sb="9" eb="13">
      <t>ジドウシャヨウ</t>
    </rPh>
    <rPh sb="17" eb="19">
      <t>キョウキュウ</t>
    </rPh>
    <rPh sb="19" eb="20">
      <t>トウ</t>
    </rPh>
    <phoneticPr fontId="1"/>
  </si>
  <si>
    <t>南関東防衛局（3）レンタカー借上</t>
    <rPh sb="0" eb="1">
      <t>ミナミ</t>
    </rPh>
    <rPh sb="1" eb="3">
      <t>カントウ</t>
    </rPh>
    <rPh sb="3" eb="5">
      <t>ボウエイ</t>
    </rPh>
    <rPh sb="5" eb="6">
      <t>キョク</t>
    </rPh>
    <rPh sb="14" eb="15">
      <t>カ</t>
    </rPh>
    <rPh sb="15" eb="16">
      <t>ア</t>
    </rPh>
    <phoneticPr fontId="1"/>
  </si>
  <si>
    <t>南関東防衛局（3）レンタカー借上（4WD)</t>
    <rPh sb="0" eb="1">
      <t>ミナミ</t>
    </rPh>
    <rPh sb="1" eb="3">
      <t>カントウ</t>
    </rPh>
    <rPh sb="3" eb="5">
      <t>ボウエイ</t>
    </rPh>
    <rPh sb="5" eb="6">
      <t>キョク</t>
    </rPh>
    <rPh sb="14" eb="15">
      <t>カ</t>
    </rPh>
    <rPh sb="15" eb="16">
      <t>ア</t>
    </rPh>
    <phoneticPr fontId="1"/>
  </si>
  <si>
    <t>南関東防衛局（3）複写等役務</t>
    <rPh sb="0" eb="1">
      <t>ミナミ</t>
    </rPh>
    <rPh sb="1" eb="3">
      <t>カントウ</t>
    </rPh>
    <rPh sb="3" eb="5">
      <t>ボウエイ</t>
    </rPh>
    <rPh sb="5" eb="6">
      <t>キョク</t>
    </rPh>
    <rPh sb="9" eb="11">
      <t>フクシャ</t>
    </rPh>
    <rPh sb="11" eb="12">
      <t>トウ</t>
    </rPh>
    <rPh sb="12" eb="14">
      <t>エキム</t>
    </rPh>
    <phoneticPr fontId="1"/>
  </si>
  <si>
    <t>南関東防衛局（3）コピー用紙購入</t>
    <rPh sb="0" eb="1">
      <t>ミナミ</t>
    </rPh>
    <rPh sb="1" eb="3">
      <t>カントウ</t>
    </rPh>
    <rPh sb="3" eb="5">
      <t>ボウエイ</t>
    </rPh>
    <rPh sb="5" eb="6">
      <t>キョク</t>
    </rPh>
    <rPh sb="12" eb="14">
      <t>ヨウシ</t>
    </rPh>
    <rPh sb="14" eb="16">
      <t>コウニュウ</t>
    </rPh>
    <phoneticPr fontId="1"/>
  </si>
  <si>
    <t>南関東防衛局（3）トナー等購入</t>
    <rPh sb="0" eb="1">
      <t>ミナミ</t>
    </rPh>
    <rPh sb="1" eb="3">
      <t>カントウ</t>
    </rPh>
    <rPh sb="3" eb="5">
      <t>ボウエイ</t>
    </rPh>
    <rPh sb="5" eb="6">
      <t>キョク</t>
    </rPh>
    <rPh sb="12" eb="13">
      <t>トウ</t>
    </rPh>
    <rPh sb="13" eb="15">
      <t>コウニュウ</t>
    </rPh>
    <phoneticPr fontId="1"/>
  </si>
  <si>
    <t>北富士演習場（3）104移転訓練に伴う物品借上（仮設建物）</t>
    <rPh sb="0" eb="1">
      <t>キタ</t>
    </rPh>
    <rPh sb="1" eb="3">
      <t>フジ</t>
    </rPh>
    <rPh sb="3" eb="6">
      <t>エンシュウジョウ</t>
    </rPh>
    <rPh sb="12" eb="14">
      <t>イテン</t>
    </rPh>
    <rPh sb="14" eb="16">
      <t>クンレン</t>
    </rPh>
    <rPh sb="17" eb="18">
      <t>トモナ</t>
    </rPh>
    <rPh sb="19" eb="21">
      <t>ブッピン</t>
    </rPh>
    <rPh sb="21" eb="22">
      <t>カ</t>
    </rPh>
    <rPh sb="22" eb="23">
      <t>ア</t>
    </rPh>
    <rPh sb="24" eb="26">
      <t>カセツ</t>
    </rPh>
    <rPh sb="26" eb="28">
      <t>タテモノ</t>
    </rPh>
    <phoneticPr fontId="1"/>
  </si>
  <si>
    <t>北富士演習場（3）104移転訓練に伴う物品借上（OA機器等）</t>
    <rPh sb="0" eb="1">
      <t>キタ</t>
    </rPh>
    <rPh sb="1" eb="3">
      <t>フジ</t>
    </rPh>
    <rPh sb="3" eb="6">
      <t>エンシュウジョウ</t>
    </rPh>
    <rPh sb="12" eb="14">
      <t>イテン</t>
    </rPh>
    <rPh sb="14" eb="16">
      <t>クンレン</t>
    </rPh>
    <rPh sb="17" eb="18">
      <t>トモナ</t>
    </rPh>
    <rPh sb="19" eb="21">
      <t>ブッピン</t>
    </rPh>
    <rPh sb="21" eb="22">
      <t>カ</t>
    </rPh>
    <rPh sb="22" eb="23">
      <t>ア</t>
    </rPh>
    <rPh sb="26" eb="28">
      <t>キキ</t>
    </rPh>
    <rPh sb="28" eb="29">
      <t>トウ</t>
    </rPh>
    <phoneticPr fontId="1"/>
  </si>
  <si>
    <t>支出負担行為担当官
南関東防衛局長 小波 功
神奈川県横浜市中区北仲通5-57</t>
    <rPh sb="0" eb="9">
      <t>シシュツフタンコウイタントウカン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phoneticPr fontId="1"/>
  </si>
  <si>
    <t>一般競争入札</t>
    <rPh sb="0" eb="2">
      <t>イッパン</t>
    </rPh>
    <rPh sb="2" eb="4">
      <t>キョウソウ</t>
    </rPh>
    <rPh sb="4" eb="6">
      <t>ニュウサツ</t>
    </rPh>
    <phoneticPr fontId="1"/>
  </si>
  <si>
    <t>株式会社ミナト事務器
神奈川県横浜市南区中里1-9-27</t>
    <rPh sb="0" eb="4">
      <t>カブシキガイシャ</t>
    </rPh>
    <rPh sb="7" eb="10">
      <t>ジムキ</t>
    </rPh>
    <rPh sb="12" eb="16">
      <t>カナガワケン</t>
    </rPh>
    <rPh sb="16" eb="19">
      <t>ヨコハマシ</t>
    </rPh>
    <rPh sb="19" eb="21">
      <t>ミナミク</t>
    </rPh>
    <rPh sb="21" eb="23">
      <t>ナカザト</t>
    </rPh>
    <phoneticPr fontId="11"/>
  </si>
  <si>
    <t>3020001013830</t>
    <phoneticPr fontId="1"/>
  </si>
  <si>
    <t>株式会社立川紙業
東京都立川市柴崎町２－７－６</t>
    <rPh sb="0" eb="2">
      <t>カブシキ</t>
    </rPh>
    <rPh sb="2" eb="4">
      <t>カイシャ</t>
    </rPh>
    <rPh sb="4" eb="6">
      <t>タチカワ</t>
    </rPh>
    <rPh sb="6" eb="8">
      <t>シギョウ</t>
    </rPh>
    <rPh sb="10" eb="13">
      <t>トウキョウト</t>
    </rPh>
    <rPh sb="13" eb="16">
      <t>タチカワシ</t>
    </rPh>
    <rPh sb="16" eb="18">
      <t>シバサキ</t>
    </rPh>
    <rPh sb="18" eb="19">
      <t>マチ</t>
    </rPh>
    <phoneticPr fontId="11"/>
  </si>
  <si>
    <t>5012801000833</t>
    <phoneticPr fontId="1"/>
  </si>
  <si>
    <t>株式会社ブルーホップ
　　　　　　　　　　　　　　東京都中央区八丁堀1-11-3</t>
    <rPh sb="0" eb="4">
      <t>カブシキガイシャ</t>
    </rPh>
    <rPh sb="25" eb="28">
      <t>トウキョウト</t>
    </rPh>
    <rPh sb="28" eb="31">
      <t>チュウオウク</t>
    </rPh>
    <rPh sb="31" eb="34">
      <t>ハッチョウボリ</t>
    </rPh>
    <phoneticPr fontId="11"/>
  </si>
  <si>
    <t>6010001056290</t>
    <phoneticPr fontId="1"/>
  </si>
  <si>
    <t>株式会社トミヤ
神奈川県横浜市中区野毛町4-173-2-1203</t>
    <rPh sb="0" eb="4">
      <t>カブシキガイシャ</t>
    </rPh>
    <rPh sb="9" eb="13">
      <t>カナガワケン</t>
    </rPh>
    <rPh sb="13" eb="16">
      <t>ヨコハマシ</t>
    </rPh>
    <rPh sb="16" eb="18">
      <t>ナカク</t>
    </rPh>
    <rPh sb="18" eb="21">
      <t>ノゲチョウ</t>
    </rPh>
    <phoneticPr fontId="11"/>
  </si>
  <si>
    <t>5020001035006</t>
    <phoneticPr fontId="1"/>
  </si>
  <si>
    <t>株式会社アクティオ
東京都中央区日本橋3-12-2</t>
    <rPh sb="0" eb="2">
      <t>カブシキ</t>
    </rPh>
    <rPh sb="2" eb="4">
      <t>カイシャ</t>
    </rPh>
    <rPh sb="10" eb="13">
      <t>トウキョウト</t>
    </rPh>
    <rPh sb="13" eb="16">
      <t>チュウオウク</t>
    </rPh>
    <rPh sb="16" eb="19">
      <t>ニホンバシ</t>
    </rPh>
    <phoneticPr fontId="1"/>
  </si>
  <si>
    <t>6010001034494</t>
    <phoneticPr fontId="1"/>
  </si>
  <si>
    <t>株式会社トヨタレンタリース横浜
神奈川県横浜市西区花咲町7-150</t>
    <rPh sb="0" eb="2">
      <t>カブシキ</t>
    </rPh>
    <rPh sb="2" eb="4">
      <t>カイシャ</t>
    </rPh>
    <rPh sb="13" eb="15">
      <t>ヨコハマ</t>
    </rPh>
    <rPh sb="17" eb="21">
      <t>カナガワケン</t>
    </rPh>
    <rPh sb="21" eb="24">
      <t>ヨコハマシ</t>
    </rPh>
    <rPh sb="24" eb="26">
      <t>ニシク</t>
    </rPh>
    <rPh sb="26" eb="29">
      <t>ハナサキチョウ</t>
    </rPh>
    <phoneticPr fontId="1"/>
  </si>
  <si>
    <t>7020001034955</t>
    <phoneticPr fontId="1"/>
  </si>
  <si>
    <t>株式会社星
神奈川県横浜市中区桜木町3－10</t>
    <rPh sb="0" eb="2">
      <t>カブシキ</t>
    </rPh>
    <rPh sb="2" eb="4">
      <t>カイシャ</t>
    </rPh>
    <rPh sb="4" eb="5">
      <t>ホシ</t>
    </rPh>
    <rPh sb="7" eb="11">
      <t>カナガワケン</t>
    </rPh>
    <rPh sb="11" eb="14">
      <t>ヨコハマシ</t>
    </rPh>
    <rPh sb="14" eb="16">
      <t>ナカク</t>
    </rPh>
    <rPh sb="16" eb="19">
      <t>サクラギチョウ</t>
    </rPh>
    <phoneticPr fontId="1"/>
  </si>
  <si>
    <t>南関東防衛局（3）事務用消耗品等購入</t>
    <rPh sb="0" eb="1">
      <t>ミナミ</t>
    </rPh>
    <rPh sb="1" eb="3">
      <t>カントウ</t>
    </rPh>
    <rPh sb="3" eb="5">
      <t>ボウエイ</t>
    </rPh>
    <rPh sb="5" eb="6">
      <t>キョク</t>
    </rPh>
    <rPh sb="9" eb="11">
      <t>ジム</t>
    </rPh>
    <rPh sb="11" eb="12">
      <t>ヨウ</t>
    </rPh>
    <rPh sb="12" eb="14">
      <t>ショウモウ</t>
    </rPh>
    <rPh sb="14" eb="15">
      <t>ヒン</t>
    </rPh>
    <rPh sb="15" eb="16">
      <t>トウ</t>
    </rPh>
    <rPh sb="16" eb="18">
      <t>コウニュウ</t>
    </rPh>
    <phoneticPr fontId="1"/>
  </si>
  <si>
    <t>8020001003166</t>
    <phoneticPr fontId="1"/>
  </si>
  <si>
    <t>支出負担行為担当官
南関東防衛局長
小波　功
横浜市中区北仲通5-57</t>
    <rPh sb="0" eb="9">
      <t>シシュツフタンコウイタントウカン</t>
    </rPh>
    <rPh sb="10" eb="16">
      <t>ミナミカントウボウエイキョク</t>
    </rPh>
    <rPh sb="16" eb="17">
      <t>チョウ</t>
    </rPh>
    <rPh sb="18" eb="19">
      <t>チイ</t>
    </rPh>
    <rPh sb="19" eb="20">
      <t>ナミ</t>
    </rPh>
    <rPh sb="21" eb="22">
      <t>イサオ</t>
    </rPh>
    <rPh sb="23" eb="26">
      <t>ヨコハマシ</t>
    </rPh>
    <rPh sb="26" eb="28">
      <t>ナカク</t>
    </rPh>
    <rPh sb="28" eb="30">
      <t>キタナカ</t>
    </rPh>
    <rPh sb="30" eb="31">
      <t>トオ</t>
    </rPh>
    <phoneticPr fontId="1"/>
  </si>
  <si>
    <t>プライムセキュリティーサービス
株式会社
山梨県富士吉田市下吉田六丁目18-47</t>
    <rPh sb="16" eb="18">
      <t>カブシキ</t>
    </rPh>
    <rPh sb="18" eb="20">
      <t>カイシャ</t>
    </rPh>
    <rPh sb="22" eb="25">
      <t>ヤマナシケン</t>
    </rPh>
    <rPh sb="25" eb="30">
      <t>フジヨシダシ</t>
    </rPh>
    <rPh sb="30" eb="31">
      <t>シモ</t>
    </rPh>
    <rPh sb="31" eb="33">
      <t>ヨシダ</t>
    </rPh>
    <rPh sb="33" eb="36">
      <t>ロクチョウメ</t>
    </rPh>
    <phoneticPr fontId="1"/>
  </si>
  <si>
    <t>9010001025788</t>
    <phoneticPr fontId="1"/>
  </si>
  <si>
    <t>一般競争入札</t>
    <phoneticPr fontId="1"/>
  </si>
  <si>
    <t>南関東防衛局(３)住宅防音事業補助役務</t>
    <phoneticPr fontId="1"/>
  </si>
  <si>
    <t xml:space="preserve">株式会社シグマスタッフ
東京都品川区上大崎2-25-2 </t>
    <rPh sb="0" eb="4">
      <t>カブシキガイシャ</t>
    </rPh>
    <rPh sb="12" eb="15">
      <t>トウキョウト</t>
    </rPh>
    <rPh sb="15" eb="18">
      <t>シナガワク</t>
    </rPh>
    <rPh sb="18" eb="21">
      <t>カミオオサキ</t>
    </rPh>
    <phoneticPr fontId="1"/>
  </si>
  <si>
    <t>4010701023352</t>
    <phoneticPr fontId="1"/>
  </si>
  <si>
    <t>単価契約</t>
    <rPh sb="0" eb="4">
      <t>タンカケイヤク</t>
    </rPh>
    <phoneticPr fontId="1"/>
  </si>
  <si>
    <t>北富士演習場(３)104移転訓練に伴う簡易トイレ賃貸借</t>
    <phoneticPr fontId="1"/>
  </si>
  <si>
    <t>株式会社アクティオ
東京都中央区日本橋3-12-2</t>
    <rPh sb="0" eb="2">
      <t>カブシキ</t>
    </rPh>
    <rPh sb="2" eb="4">
      <t>カイシャ</t>
    </rPh>
    <phoneticPr fontId="1"/>
  </si>
  <si>
    <t>北富士演習場(３)104移転訓練に伴う簡易トイレ清掃等単価契約</t>
    <phoneticPr fontId="1"/>
  </si>
  <si>
    <t>有限会社共和清掃社
山梨県富士吉田市小明見3-13-13</t>
    <rPh sb="0" eb="2">
      <t>ユウゲン</t>
    </rPh>
    <rPh sb="2" eb="4">
      <t>カイシャ</t>
    </rPh>
    <phoneticPr fontId="1"/>
  </si>
  <si>
    <t>2090002011885</t>
    <phoneticPr fontId="1"/>
  </si>
  <si>
    <t>北富士演習場(３)104移転訓練に伴う燃料供給単価契約</t>
    <phoneticPr fontId="1"/>
  </si>
  <si>
    <t>有限会社中村石油
静岡県御殿場市杉名沢323</t>
    <rPh sb="0" eb="2">
      <t>ユウゲン</t>
    </rPh>
    <rPh sb="2" eb="4">
      <t>カイシャ</t>
    </rPh>
    <phoneticPr fontId="1"/>
  </si>
  <si>
    <t>3080102007263</t>
    <phoneticPr fontId="1"/>
  </si>
  <si>
    <t>旧上瀬谷通信施設(３)巡回警備委託業務</t>
    <rPh sb="0" eb="1">
      <t>キュウ</t>
    </rPh>
    <rPh sb="1" eb="4">
      <t>カミセヤ</t>
    </rPh>
    <rPh sb="4" eb="6">
      <t>ツウシン</t>
    </rPh>
    <rPh sb="6" eb="8">
      <t>シセツ</t>
    </rPh>
    <rPh sb="11" eb="13">
      <t>ジュンカイ</t>
    </rPh>
    <rPh sb="13" eb="15">
      <t>ケイビ</t>
    </rPh>
    <rPh sb="15" eb="17">
      <t>イタク</t>
    </rPh>
    <rPh sb="17" eb="19">
      <t>ギョウム</t>
    </rPh>
    <phoneticPr fontId="1"/>
  </si>
  <si>
    <t>ビソー工業株式会社
埼玉県さいたま市西区大字西新井字堤崎前505-121</t>
    <rPh sb="3" eb="5">
      <t>コウギョウ</t>
    </rPh>
    <rPh sb="5" eb="9">
      <t>カブシキガイシャ</t>
    </rPh>
    <rPh sb="11" eb="14">
      <t>サイタマケン</t>
    </rPh>
    <rPh sb="18" eb="19">
      <t>シ</t>
    </rPh>
    <rPh sb="19" eb="21">
      <t>ニシク</t>
    </rPh>
    <rPh sb="21" eb="23">
      <t>オオアザ</t>
    </rPh>
    <rPh sb="23" eb="26">
      <t>ニシアライ</t>
    </rPh>
    <rPh sb="26" eb="27">
      <t>アザ</t>
    </rPh>
    <rPh sb="27" eb="29">
      <t>ツツミザキ</t>
    </rPh>
    <rPh sb="29" eb="30">
      <t>マエ</t>
    </rPh>
    <phoneticPr fontId="1"/>
  </si>
  <si>
    <t>2030001007106</t>
    <phoneticPr fontId="1"/>
  </si>
  <si>
    <t>南関東防衛局（３）ＯＡネットワーク・システム運用支援役務</t>
  </si>
  <si>
    <t>支出負担行為担当官
南関東防衛局長
小波　功
横浜市中区北仲通5-57</t>
  </si>
  <si>
    <t>株式会社ブレインワークス
兵庫県神戸市中央区三宮町１－４－９</t>
  </si>
  <si>
    <t>4140001010682</t>
  </si>
  <si>
    <t>一般競争入札</t>
  </si>
  <si>
    <t>10,582,930円</t>
  </si>
  <si>
    <t>10,163,912円</t>
  </si>
  <si>
    <t>南関東防衛局管内（３）駐留軍等労働者給与金支払事務銀行委託（横須賀地区）</t>
    <rPh sb="18" eb="20">
      <t>キュウヨ</t>
    </rPh>
    <rPh sb="20" eb="21">
      <t>キン</t>
    </rPh>
    <rPh sb="21" eb="23">
      <t>シハライ</t>
    </rPh>
    <rPh sb="23" eb="25">
      <t>ジム</t>
    </rPh>
    <rPh sb="25" eb="27">
      <t>ギンコウ</t>
    </rPh>
    <rPh sb="27" eb="29">
      <t>イタク</t>
    </rPh>
    <rPh sb="30" eb="33">
      <t>ヨコスカ</t>
    </rPh>
    <rPh sb="33" eb="35">
      <t>チク</t>
    </rPh>
    <phoneticPr fontId="1"/>
  </si>
  <si>
    <t>支出負担行為担当官
南関東防衛局長
小波　功
特別調達資金契約等担当官
南関東防衛局長
小波　功
神奈川県横浜市中区北仲通5-57</t>
    <rPh sb="23" eb="25">
      <t>トクベツ</t>
    </rPh>
    <rPh sb="25" eb="27">
      <t>チョウタツ</t>
    </rPh>
    <rPh sb="27" eb="29">
      <t>シキン</t>
    </rPh>
    <rPh sb="29" eb="31">
      <t>ケイヤク</t>
    </rPh>
    <rPh sb="31" eb="32">
      <t>トウ</t>
    </rPh>
    <rPh sb="32" eb="35">
      <t>タントウカン</t>
    </rPh>
    <rPh sb="36" eb="37">
      <t>ミナミ</t>
    </rPh>
    <rPh sb="37" eb="39">
      <t>カントウ</t>
    </rPh>
    <rPh sb="39" eb="41">
      <t>ボウエイ</t>
    </rPh>
    <rPh sb="41" eb="42">
      <t>キョク</t>
    </rPh>
    <rPh sb="42" eb="43">
      <t>チョウ</t>
    </rPh>
    <rPh sb="44" eb="46">
      <t>コナミ</t>
    </rPh>
    <rPh sb="47" eb="48">
      <t>イサオ</t>
    </rPh>
    <rPh sb="49" eb="53">
      <t>カナガワケン</t>
    </rPh>
    <rPh sb="53" eb="56">
      <t>ヨコハマシ</t>
    </rPh>
    <rPh sb="56" eb="58">
      <t>ナカク</t>
    </rPh>
    <rPh sb="58" eb="59">
      <t>キタ</t>
    </rPh>
    <rPh sb="59" eb="60">
      <t>ナカ</t>
    </rPh>
    <rPh sb="60" eb="61">
      <t>トオ</t>
    </rPh>
    <phoneticPr fontId="1"/>
  </si>
  <si>
    <t>株式会社横浜銀行
神奈川県横浜市西区みなとみらい3-1-1</t>
    <rPh sb="0" eb="2">
      <t>カブシキ</t>
    </rPh>
    <rPh sb="2" eb="4">
      <t>カイシャ</t>
    </rPh>
    <rPh sb="4" eb="6">
      <t>ヨコハマ</t>
    </rPh>
    <rPh sb="6" eb="8">
      <t>ギンコウ</t>
    </rPh>
    <rPh sb="9" eb="13">
      <t>カナガワケン</t>
    </rPh>
    <rPh sb="13" eb="16">
      <t>ヨコハマシ</t>
    </rPh>
    <rPh sb="16" eb="18">
      <t>ニシク</t>
    </rPh>
    <phoneticPr fontId="1"/>
  </si>
  <si>
    <t>7020001008645</t>
    <phoneticPr fontId="1"/>
  </si>
  <si>
    <t>南関東防衛局管内（３）駐留軍等労働者給与金支払事務銀行委託（座間地区）</t>
    <rPh sb="18" eb="20">
      <t>キュウヨ</t>
    </rPh>
    <rPh sb="20" eb="21">
      <t>キン</t>
    </rPh>
    <rPh sb="21" eb="23">
      <t>シハライ</t>
    </rPh>
    <rPh sb="23" eb="25">
      <t>ジム</t>
    </rPh>
    <rPh sb="25" eb="27">
      <t>ギンコウ</t>
    </rPh>
    <rPh sb="27" eb="29">
      <t>イタク</t>
    </rPh>
    <rPh sb="30" eb="32">
      <t>ザマ</t>
    </rPh>
    <rPh sb="32" eb="34">
      <t>チク</t>
    </rPh>
    <phoneticPr fontId="1"/>
  </si>
  <si>
    <t>7020001008645</t>
  </si>
  <si>
    <t>南関東防衛局管内（３）駐留軍等労働者専属産業医委託（横須賀地区）</t>
    <rPh sb="18" eb="20">
      <t>センゾク</t>
    </rPh>
    <rPh sb="20" eb="23">
      <t>サンギョウイ</t>
    </rPh>
    <rPh sb="23" eb="25">
      <t>イタク</t>
    </rPh>
    <rPh sb="26" eb="29">
      <t>ヨコスカ</t>
    </rPh>
    <rPh sb="29" eb="31">
      <t>チク</t>
    </rPh>
    <phoneticPr fontId="1"/>
  </si>
  <si>
    <t>支出負担行為担当官
南関東防衛局長
小波　功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コナミ</t>
    </rPh>
    <rPh sb="21" eb="22">
      <t>イサオ</t>
    </rPh>
    <rPh sb="23" eb="27">
      <t>カナガワケン</t>
    </rPh>
    <rPh sb="27" eb="30">
      <t>ヨコハマシ</t>
    </rPh>
    <rPh sb="30" eb="32">
      <t>ナカク</t>
    </rPh>
    <rPh sb="32" eb="33">
      <t>キタ</t>
    </rPh>
    <rPh sb="33" eb="34">
      <t>ナカ</t>
    </rPh>
    <rPh sb="34" eb="35">
      <t>トオ</t>
    </rPh>
    <phoneticPr fontId="1"/>
  </si>
  <si>
    <t>株式会社ドリームホップ
東京都新宿区信濃町11-3</t>
    <rPh sb="0" eb="2">
      <t>カブシキ</t>
    </rPh>
    <rPh sb="2" eb="4">
      <t>カイシャ</t>
    </rPh>
    <rPh sb="12" eb="15">
      <t>トウキョウト</t>
    </rPh>
    <rPh sb="15" eb="18">
      <t>シンジュクク</t>
    </rPh>
    <rPh sb="18" eb="21">
      <t>シナノマチ</t>
    </rPh>
    <phoneticPr fontId="1"/>
  </si>
  <si>
    <t>南関東防衛局管内（３）駐留軍等労働者専属産業医委託（座間地区）</t>
    <rPh sb="18" eb="20">
      <t>センゾク</t>
    </rPh>
    <rPh sb="20" eb="23">
      <t>サンギョウイ</t>
    </rPh>
    <rPh sb="23" eb="25">
      <t>イタク</t>
    </rPh>
    <rPh sb="26" eb="28">
      <t>ザマ</t>
    </rPh>
    <rPh sb="28" eb="30">
      <t>チク</t>
    </rPh>
    <phoneticPr fontId="1"/>
  </si>
  <si>
    <t>南関東防衛局管内（３）駐留軍等労働者嘱託産業医委託（横須賀地区）</t>
    <rPh sb="18" eb="20">
      <t>ショクタク</t>
    </rPh>
    <rPh sb="20" eb="23">
      <t>サンギョウイ</t>
    </rPh>
    <rPh sb="23" eb="25">
      <t>イタク</t>
    </rPh>
    <rPh sb="26" eb="29">
      <t>ヨコスカ</t>
    </rPh>
    <rPh sb="29" eb="31">
      <t>チク</t>
    </rPh>
    <phoneticPr fontId="1"/>
  </si>
  <si>
    <t>南関東防衛局管内（３）駐留軍等労働者嘱託産業医委託（横浜地区）</t>
    <rPh sb="18" eb="20">
      <t>ショクタク</t>
    </rPh>
    <rPh sb="20" eb="23">
      <t>サンギョウイ</t>
    </rPh>
    <rPh sb="23" eb="25">
      <t>イタク</t>
    </rPh>
    <rPh sb="26" eb="28">
      <t>ヨコハマ</t>
    </rPh>
    <rPh sb="28" eb="30">
      <t>チク</t>
    </rPh>
    <phoneticPr fontId="1"/>
  </si>
  <si>
    <t>南関東防衛局管内（３）駐留軍等労働者嘱託産業医委託（厚木地区）</t>
    <rPh sb="18" eb="20">
      <t>ショクタク</t>
    </rPh>
    <rPh sb="20" eb="23">
      <t>サンギョウイ</t>
    </rPh>
    <rPh sb="23" eb="25">
      <t>イタク</t>
    </rPh>
    <rPh sb="26" eb="28">
      <t>アツギ</t>
    </rPh>
    <rPh sb="28" eb="30">
      <t>チク</t>
    </rPh>
    <phoneticPr fontId="1"/>
  </si>
  <si>
    <t>南関東防衛局管内（３）駐留軍等労働者嘱託産業医委託（富士地区）</t>
    <rPh sb="18" eb="20">
      <t>ショクタク</t>
    </rPh>
    <rPh sb="20" eb="23">
      <t>サンギョウイ</t>
    </rPh>
    <rPh sb="23" eb="25">
      <t>イタク</t>
    </rPh>
    <rPh sb="26" eb="28">
      <t>フジ</t>
    </rPh>
    <rPh sb="28" eb="30">
      <t>チク</t>
    </rPh>
    <phoneticPr fontId="1"/>
  </si>
  <si>
    <t>医療法人社団駿栄会御殿場石川病院
静岡県御殿場市深沢1285-2</t>
    <rPh sb="0" eb="2">
      <t>イリョウ</t>
    </rPh>
    <rPh sb="2" eb="4">
      <t>ホウジン</t>
    </rPh>
    <rPh sb="4" eb="6">
      <t>シャダン</t>
    </rPh>
    <rPh sb="6" eb="7">
      <t>シュン</t>
    </rPh>
    <rPh sb="7" eb="8">
      <t>エイ</t>
    </rPh>
    <rPh sb="8" eb="9">
      <t>カイ</t>
    </rPh>
    <rPh sb="9" eb="12">
      <t>ゴテンバ</t>
    </rPh>
    <rPh sb="12" eb="14">
      <t>イシカワ</t>
    </rPh>
    <rPh sb="14" eb="16">
      <t>ビョウイン</t>
    </rPh>
    <rPh sb="17" eb="20">
      <t>シズオカケン</t>
    </rPh>
    <rPh sb="20" eb="24">
      <t>ゴテンバシ</t>
    </rPh>
    <rPh sb="24" eb="26">
      <t>フカサワ</t>
    </rPh>
    <phoneticPr fontId="1"/>
  </si>
  <si>
    <t>南関東防衛局管内（３）駐留軍等労働者雇用前健康診断業務委託（横須賀地区）</t>
    <phoneticPr fontId="1"/>
  </si>
  <si>
    <t>社会福祉法人聖テレジア会聖ヨゼフ病院
神奈川県横須賀市緑が丘28</t>
    <rPh sb="0" eb="2">
      <t>シャカイ</t>
    </rPh>
    <rPh sb="2" eb="4">
      <t>フクシ</t>
    </rPh>
    <rPh sb="4" eb="6">
      <t>ホウジン</t>
    </rPh>
    <rPh sb="6" eb="7">
      <t>セイ</t>
    </rPh>
    <rPh sb="11" eb="12">
      <t>カイ</t>
    </rPh>
    <rPh sb="12" eb="13">
      <t>セイ</t>
    </rPh>
    <rPh sb="16" eb="18">
      <t>ビョウイン</t>
    </rPh>
    <rPh sb="19" eb="23">
      <t>カナガワケン</t>
    </rPh>
    <rPh sb="23" eb="27">
      <t>ヨコスカシ</t>
    </rPh>
    <rPh sb="27" eb="28">
      <t>ミドリ</t>
    </rPh>
    <rPh sb="29" eb="30">
      <t>オカ</t>
    </rPh>
    <phoneticPr fontId="1"/>
  </si>
  <si>
    <t>2021005002102</t>
    <phoneticPr fontId="1"/>
  </si>
  <si>
    <t>南関東防衛局管内（３）駐留軍等労働者雇用前健康診断業務委託（座間地区）</t>
    <rPh sb="30" eb="32">
      <t>ザマ</t>
    </rPh>
    <phoneticPr fontId="1"/>
  </si>
  <si>
    <t>医療法人社団昌栄会相武台病院
神奈川県座間市相武台1-9-7</t>
    <rPh sb="0" eb="2">
      <t>イリョウ</t>
    </rPh>
    <rPh sb="2" eb="4">
      <t>ホウジン</t>
    </rPh>
    <rPh sb="4" eb="6">
      <t>シャダン</t>
    </rPh>
    <rPh sb="6" eb="7">
      <t>ショウ</t>
    </rPh>
    <rPh sb="7" eb="8">
      <t>エイ</t>
    </rPh>
    <rPh sb="8" eb="9">
      <t>カイ</t>
    </rPh>
    <rPh sb="9" eb="12">
      <t>ソウブダイ</t>
    </rPh>
    <rPh sb="12" eb="14">
      <t>ビョウイン</t>
    </rPh>
    <rPh sb="15" eb="19">
      <t>カナガワケン</t>
    </rPh>
    <rPh sb="19" eb="22">
      <t>ザマシ</t>
    </rPh>
    <rPh sb="22" eb="25">
      <t>ソウブダイ</t>
    </rPh>
    <phoneticPr fontId="1"/>
  </si>
  <si>
    <t>8021005004695</t>
    <phoneticPr fontId="1"/>
  </si>
  <si>
    <t>北富士演習場(３)104移転訓練に伴う警備業務</t>
    <rPh sb="0" eb="1">
      <t>キタ</t>
    </rPh>
    <phoneticPr fontId="1"/>
  </si>
  <si>
    <t>南関東防衛局（3）トナー等購入（Nトナー）</t>
    <rPh sb="0" eb="1">
      <t>ミナミ</t>
    </rPh>
    <rPh sb="1" eb="3">
      <t>カントウ</t>
    </rPh>
    <rPh sb="3" eb="5">
      <t>ボウエイ</t>
    </rPh>
    <rPh sb="5" eb="6">
      <t>キョク</t>
    </rPh>
    <rPh sb="12" eb="13">
      <t>トウ</t>
    </rPh>
    <rPh sb="13" eb="15">
      <t>コウニュウ</t>
    </rPh>
    <phoneticPr fontId="1"/>
  </si>
  <si>
    <t>特別調達資金契約等担当官
南関東防衛局長 小波 功
神奈川県横浜市中区北仲通5-57</t>
    <rPh sb="0" eb="2">
      <t>トクベツ</t>
    </rPh>
    <rPh sb="2" eb="4">
      <t>チョウタツ</t>
    </rPh>
    <rPh sb="4" eb="6">
      <t>シキン</t>
    </rPh>
    <rPh sb="6" eb="8">
      <t>ケイヤク</t>
    </rPh>
    <rPh sb="8" eb="9">
      <t>トウ</t>
    </rPh>
    <rPh sb="9" eb="12">
      <t>タントウカン</t>
    </rPh>
    <rPh sb="13" eb="14">
      <t>ミナミ</t>
    </rPh>
    <rPh sb="14" eb="16">
      <t>カントウ</t>
    </rPh>
    <rPh sb="16" eb="18">
      <t>ボウエイ</t>
    </rPh>
    <rPh sb="18" eb="20">
      <t>キョクチョウ</t>
    </rPh>
    <rPh sb="21" eb="23">
      <t>コナミ</t>
    </rPh>
    <rPh sb="24" eb="25">
      <t>イサオ</t>
    </rPh>
    <rPh sb="26" eb="30">
      <t>カナガワケン</t>
    </rPh>
    <rPh sb="30" eb="33">
      <t>ヨコハマシ</t>
    </rPh>
    <rPh sb="33" eb="35">
      <t>ナカク</t>
    </rPh>
    <rPh sb="35" eb="38">
      <t>キタナカドオリ</t>
    </rPh>
    <phoneticPr fontId="1"/>
  </si>
  <si>
    <t>特別調達資金契約等担当官
南関東防衛局長 小波 功
神奈川県横浜市中区北仲通5-58</t>
    <rPh sb="0" eb="2">
      <t>トクベツ</t>
    </rPh>
    <rPh sb="2" eb="4">
      <t>チョウタツ</t>
    </rPh>
    <rPh sb="4" eb="6">
      <t>シキン</t>
    </rPh>
    <rPh sb="6" eb="8">
      <t>ケイヤク</t>
    </rPh>
    <rPh sb="8" eb="9">
      <t>トウ</t>
    </rPh>
    <rPh sb="9" eb="12">
      <t>タントウカン</t>
    </rPh>
    <rPh sb="13" eb="14">
      <t>ミナミ</t>
    </rPh>
    <rPh sb="14" eb="16">
      <t>カントウ</t>
    </rPh>
    <rPh sb="16" eb="18">
      <t>ボウエイ</t>
    </rPh>
    <rPh sb="18" eb="20">
      <t>キョクチョウ</t>
    </rPh>
    <rPh sb="21" eb="23">
      <t>コナミ</t>
    </rPh>
    <rPh sb="24" eb="25">
      <t>イサオ</t>
    </rPh>
    <rPh sb="26" eb="30">
      <t>カナガワケン</t>
    </rPh>
    <rPh sb="30" eb="33">
      <t>ヨコハマシ</t>
    </rPh>
    <rPh sb="33" eb="35">
      <t>ナカク</t>
    </rPh>
    <rPh sb="35" eb="38">
      <t>キタナカドオリ</t>
    </rPh>
    <phoneticPr fontId="1"/>
  </si>
  <si>
    <t>特別調達資金契約等担当官
南関東防衛局長 小波 功
神奈川県横浜市中区北仲通5-59</t>
    <rPh sb="0" eb="2">
      <t>トクベツ</t>
    </rPh>
    <rPh sb="2" eb="4">
      <t>チョウタツ</t>
    </rPh>
    <rPh sb="4" eb="6">
      <t>シキン</t>
    </rPh>
    <rPh sb="6" eb="8">
      <t>ケイヤク</t>
    </rPh>
    <rPh sb="8" eb="9">
      <t>トウ</t>
    </rPh>
    <rPh sb="9" eb="12">
      <t>タントウカン</t>
    </rPh>
    <rPh sb="13" eb="14">
      <t>ミナミ</t>
    </rPh>
    <rPh sb="14" eb="16">
      <t>カントウ</t>
    </rPh>
    <rPh sb="16" eb="18">
      <t>ボウエイ</t>
    </rPh>
    <rPh sb="18" eb="20">
      <t>キョクチョウ</t>
    </rPh>
    <rPh sb="21" eb="23">
      <t>コナミ</t>
    </rPh>
    <rPh sb="24" eb="25">
      <t>イサオ</t>
    </rPh>
    <rPh sb="26" eb="30">
      <t>カナガワケン</t>
    </rPh>
    <rPh sb="30" eb="33">
      <t>ヨコハマシ</t>
    </rPh>
    <rPh sb="33" eb="35">
      <t>ナカク</t>
    </rPh>
    <rPh sb="35" eb="38">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</si>
</sst>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Red]\(0\)"/>
    <numFmt numFmtId="178"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56">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76" fontId="7" fillId="2" borderId="1" xfId="1" applyNumberFormat="1" applyFont="1" applyFill="1" applyBorder="1" applyAlignment="1">
      <alignment horizontal="center" vertical="center" wrapText="1"/>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1" xfId="0" applyFont="1" applyBorder="1">
      <alignment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177"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76" fontId="7" fillId="0" borderId="1" xfId="1" applyNumberFormat="1" applyFont="1" applyFill="1" applyBorder="1" applyAlignment="1">
      <alignment horizontal="right" vertical="center" wrapText="1"/>
    </xf>
    <xf numFmtId="178"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4" xfId="0" quotePrefix="1" applyNumberFormat="1" applyFont="1" applyFill="1" applyBorder="1" applyAlignment="1">
      <alignment horizontal="center" vertical="center" wrapText="1"/>
    </xf>
    <xf numFmtId="0" fontId="6" fillId="0" borderId="1" xfId="3" applyFont="1" applyFill="1" applyBorder="1" applyAlignment="1">
      <alignment horizontal="left" vertical="center" wrapText="1"/>
    </xf>
    <xf numFmtId="49" fontId="6" fillId="0" borderId="1" xfId="3"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0" fontId="7" fillId="0" borderId="1" xfId="3" applyFont="1" applyFill="1" applyBorder="1" applyAlignment="1">
      <alignment horizontal="center" vertical="center" wrapText="1" shrinkToFit="1"/>
    </xf>
    <xf numFmtId="0" fontId="7" fillId="0" borderId="1" xfId="0" applyFont="1" applyBorder="1">
      <alignment vertical="center"/>
    </xf>
    <xf numFmtId="0" fontId="7" fillId="0" borderId="1" xfId="0" applyFont="1" applyBorder="1" applyAlignment="1">
      <alignment horizontal="center" vertical="center"/>
    </xf>
    <xf numFmtId="0" fontId="6" fillId="0" borderId="4" xfId="0" applyFont="1" applyFill="1" applyBorder="1" applyAlignment="1">
      <alignment horizontal="center" vertical="center" wrapText="1"/>
    </xf>
    <xf numFmtId="49" fontId="6" fillId="0" borderId="1" xfId="3" quotePrefix="1"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left" vertical="center" wrapText="1"/>
    </xf>
    <xf numFmtId="58" fontId="7" fillId="2" borderId="1" xfId="3" applyNumberFormat="1" applyFont="1" applyFill="1" applyBorder="1" applyAlignment="1">
      <alignment horizontal="center" vertical="center" wrapText="1"/>
    </xf>
    <xf numFmtId="0" fontId="7" fillId="0" borderId="4" xfId="0" quotePrefix="1" applyFont="1" applyBorder="1" applyAlignment="1">
      <alignment horizontal="center" vertical="center" wrapText="1"/>
    </xf>
    <xf numFmtId="176" fontId="6" fillId="0" borderId="4" xfId="0" applyNumberFormat="1" applyFont="1" applyFill="1" applyBorder="1" applyAlignment="1">
      <alignment horizontal="right" vertical="center" wrapText="1"/>
    </xf>
    <xf numFmtId="10" fontId="6" fillId="0" borderId="4" xfId="0" applyNumberFormat="1" applyFont="1" applyFill="1" applyBorder="1" applyAlignment="1">
      <alignment horizontal="right" vertical="center" wrapText="1"/>
    </xf>
    <xf numFmtId="176" fontId="7" fillId="0" borderId="1" xfId="1" applyNumberFormat="1" applyFont="1" applyFill="1" applyBorder="1" applyAlignment="1">
      <alignment vertical="center" wrapText="1"/>
    </xf>
    <xf numFmtId="176" fontId="7" fillId="0" borderId="1" xfId="1" applyNumberFormat="1" applyFont="1" applyFill="1" applyBorder="1" applyAlignment="1">
      <alignment horizontal="center" vertical="center" wrapText="1"/>
    </xf>
    <xf numFmtId="0" fontId="6" fillId="0" borderId="4" xfId="0" quotePrefix="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sheetPr>
  <dimension ref="A1:N83"/>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sqref="A1:M1"/>
    </sheetView>
  </sheetViews>
  <sheetFormatPr defaultRowHeight="13.5"/>
  <cols>
    <col min="1" max="1" width="29.87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11" customWidth="1"/>
    <col min="14" max="14" width="9.5" style="11" hidden="1" customWidth="1"/>
    <col min="15" max="16384" width="9" style="1"/>
  </cols>
  <sheetData>
    <row r="1" spans="1:14" ht="32.1" customHeight="1">
      <c r="A1" s="53" t="s">
        <v>20</v>
      </c>
      <c r="B1" s="54"/>
      <c r="C1" s="54"/>
      <c r="D1" s="54"/>
      <c r="E1" s="54"/>
      <c r="F1" s="54"/>
      <c r="G1" s="54"/>
      <c r="H1" s="54"/>
      <c r="I1" s="54"/>
      <c r="J1" s="54"/>
      <c r="K1" s="54"/>
      <c r="L1" s="54"/>
      <c r="M1" s="54"/>
      <c r="N1" s="11" t="s">
        <v>21</v>
      </c>
    </row>
    <row r="2" spans="1:14">
      <c r="N2" s="11" t="s">
        <v>22</v>
      </c>
    </row>
    <row r="3" spans="1:14" ht="52.5" customHeight="1">
      <c r="A3" s="50" t="s">
        <v>19</v>
      </c>
      <c r="B3" s="50" t="s">
        <v>0</v>
      </c>
      <c r="C3" s="50" t="s">
        <v>1</v>
      </c>
      <c r="D3" s="50" t="s">
        <v>2</v>
      </c>
      <c r="E3" s="51" t="s">
        <v>3</v>
      </c>
      <c r="F3" s="50" t="s">
        <v>4</v>
      </c>
      <c r="G3" s="50" t="s">
        <v>5</v>
      </c>
      <c r="H3" s="50" t="s">
        <v>6</v>
      </c>
      <c r="I3" s="55" t="s">
        <v>7</v>
      </c>
      <c r="J3" s="55" t="s">
        <v>8</v>
      </c>
      <c r="K3" s="55"/>
      <c r="L3" s="55"/>
      <c r="M3" s="50" t="s">
        <v>9</v>
      </c>
      <c r="N3" s="11" t="s">
        <v>22</v>
      </c>
    </row>
    <row r="4" spans="1:14" ht="37.5" customHeight="1">
      <c r="A4" s="50"/>
      <c r="B4" s="50"/>
      <c r="C4" s="50"/>
      <c r="D4" s="50"/>
      <c r="E4" s="52"/>
      <c r="F4" s="50"/>
      <c r="G4" s="50"/>
      <c r="H4" s="50"/>
      <c r="I4" s="55"/>
      <c r="J4" s="21" t="s">
        <v>10</v>
      </c>
      <c r="K4" s="21" t="s">
        <v>11</v>
      </c>
      <c r="L4" s="21" t="s">
        <v>18</v>
      </c>
      <c r="M4" s="50"/>
      <c r="N4" s="26" t="s">
        <v>22</v>
      </c>
    </row>
    <row r="5" spans="1:14" ht="81" customHeight="1">
      <c r="A5" s="32" t="s">
        <v>24</v>
      </c>
      <c r="B5" s="24" t="s">
        <v>32</v>
      </c>
      <c r="C5" s="27">
        <v>44287</v>
      </c>
      <c r="D5" s="28" t="s">
        <v>46</v>
      </c>
      <c r="E5" s="15" t="s">
        <v>45</v>
      </c>
      <c r="F5" s="17" t="s">
        <v>33</v>
      </c>
      <c r="G5" s="29">
        <v>1233326</v>
      </c>
      <c r="H5" s="29">
        <v>1198569</v>
      </c>
      <c r="I5" s="30">
        <v>0.9718</v>
      </c>
      <c r="J5" s="13"/>
      <c r="K5" s="9"/>
      <c r="L5" s="9"/>
      <c r="M5" s="38" t="s">
        <v>56</v>
      </c>
      <c r="N5" s="26" t="str">
        <f>IF(H5&gt;0,"表示","非表示")</f>
        <v>表示</v>
      </c>
    </row>
    <row r="6" spans="1:14" ht="81" customHeight="1">
      <c r="A6" s="32" t="s">
        <v>25</v>
      </c>
      <c r="B6" s="24" t="s">
        <v>32</v>
      </c>
      <c r="C6" s="27">
        <v>44287</v>
      </c>
      <c r="D6" s="28" t="s">
        <v>44</v>
      </c>
      <c r="E6" s="15" t="s">
        <v>48</v>
      </c>
      <c r="F6" s="17" t="s">
        <v>33</v>
      </c>
      <c r="G6" s="29">
        <v>11878900</v>
      </c>
      <c r="H6" s="29">
        <v>8755010</v>
      </c>
      <c r="I6" s="14">
        <v>0.73699999999999999</v>
      </c>
      <c r="J6" s="13"/>
      <c r="K6" s="9"/>
      <c r="L6" s="9"/>
      <c r="M6" s="38" t="s">
        <v>56</v>
      </c>
      <c r="N6" s="26" t="str">
        <f t="shared" ref="N6:N27" si="0">IF(H6&gt;0,"表示","非表示")</f>
        <v>表示</v>
      </c>
    </row>
    <row r="7" spans="1:14" ht="81" customHeight="1">
      <c r="A7" s="32" t="s">
        <v>26</v>
      </c>
      <c r="B7" s="24" t="s">
        <v>32</v>
      </c>
      <c r="C7" s="27">
        <v>44287</v>
      </c>
      <c r="D7" s="28" t="s">
        <v>44</v>
      </c>
      <c r="E7" s="15" t="s">
        <v>48</v>
      </c>
      <c r="F7" s="17" t="s">
        <v>33</v>
      </c>
      <c r="G7" s="29">
        <v>3931400</v>
      </c>
      <c r="H7" s="29">
        <v>3156450</v>
      </c>
      <c r="I7" s="14">
        <v>0.80279999999999996</v>
      </c>
      <c r="J7" s="16"/>
      <c r="K7" s="19"/>
      <c r="L7" s="19"/>
      <c r="M7" s="38" t="s">
        <v>56</v>
      </c>
      <c r="N7" s="26" t="str">
        <f t="shared" si="0"/>
        <v>表示</v>
      </c>
    </row>
    <row r="8" spans="1:14" ht="81" customHeight="1">
      <c r="A8" s="32" t="s">
        <v>27</v>
      </c>
      <c r="B8" s="24" t="s">
        <v>32</v>
      </c>
      <c r="C8" s="27">
        <v>44287</v>
      </c>
      <c r="D8" s="16" t="s">
        <v>38</v>
      </c>
      <c r="E8" s="15" t="s">
        <v>39</v>
      </c>
      <c r="F8" s="17" t="s">
        <v>33</v>
      </c>
      <c r="G8" s="29">
        <v>1720008</v>
      </c>
      <c r="H8" s="29">
        <v>1692270</v>
      </c>
      <c r="I8" s="14">
        <v>0.98380000000000001</v>
      </c>
      <c r="J8" s="20"/>
      <c r="K8" s="19"/>
      <c r="L8" s="19"/>
      <c r="M8" s="38" t="s">
        <v>56</v>
      </c>
      <c r="N8" s="26" t="str">
        <f t="shared" si="0"/>
        <v>表示</v>
      </c>
    </row>
    <row r="9" spans="1:14" ht="81" customHeight="1">
      <c r="A9" s="32" t="s">
        <v>28</v>
      </c>
      <c r="B9" s="24" t="s">
        <v>32</v>
      </c>
      <c r="C9" s="27">
        <v>44287</v>
      </c>
      <c r="D9" s="16" t="s">
        <v>36</v>
      </c>
      <c r="E9" s="15" t="s">
        <v>37</v>
      </c>
      <c r="F9" s="17" t="s">
        <v>33</v>
      </c>
      <c r="G9" s="29">
        <v>3447169</v>
      </c>
      <c r="H9" s="29">
        <v>2935196</v>
      </c>
      <c r="I9" s="14">
        <v>0.85140000000000005</v>
      </c>
      <c r="J9" s="13"/>
      <c r="K9" s="9"/>
      <c r="L9" s="9"/>
      <c r="M9" s="38" t="s">
        <v>56</v>
      </c>
      <c r="N9" s="26" t="str">
        <f t="shared" si="0"/>
        <v>表示</v>
      </c>
    </row>
    <row r="10" spans="1:14" ht="81" customHeight="1">
      <c r="A10" s="32" t="s">
        <v>29</v>
      </c>
      <c r="B10" s="24" t="s">
        <v>32</v>
      </c>
      <c r="C10" s="27">
        <v>44287</v>
      </c>
      <c r="D10" s="16" t="s">
        <v>34</v>
      </c>
      <c r="E10" s="15" t="s">
        <v>35</v>
      </c>
      <c r="F10" s="17" t="s">
        <v>33</v>
      </c>
      <c r="G10" s="29">
        <v>6471863</v>
      </c>
      <c r="H10" s="29">
        <v>5968143</v>
      </c>
      <c r="I10" s="14">
        <v>0.92210000000000003</v>
      </c>
      <c r="J10" s="13"/>
      <c r="K10" s="9"/>
      <c r="L10" s="9"/>
      <c r="M10" s="38" t="s">
        <v>56</v>
      </c>
      <c r="N10" s="26" t="str">
        <f t="shared" si="0"/>
        <v>表示</v>
      </c>
    </row>
    <row r="11" spans="1:14" ht="81" customHeight="1">
      <c r="A11" s="32" t="s">
        <v>97</v>
      </c>
      <c r="B11" s="24" t="s">
        <v>32</v>
      </c>
      <c r="C11" s="27">
        <v>44287</v>
      </c>
      <c r="D11" s="16" t="s">
        <v>34</v>
      </c>
      <c r="E11" s="15" t="s">
        <v>35</v>
      </c>
      <c r="F11" s="17" t="s">
        <v>33</v>
      </c>
      <c r="G11" s="29">
        <v>12452825</v>
      </c>
      <c r="H11" s="29">
        <v>11916300</v>
      </c>
      <c r="I11" s="14">
        <v>0.95689999999999997</v>
      </c>
      <c r="J11" s="13"/>
      <c r="K11" s="9"/>
      <c r="L11" s="9"/>
      <c r="M11" s="38" t="s">
        <v>56</v>
      </c>
      <c r="N11" s="26" t="str">
        <f t="shared" si="0"/>
        <v>表示</v>
      </c>
    </row>
    <row r="12" spans="1:14" ht="81" customHeight="1">
      <c r="A12" s="32" t="s">
        <v>47</v>
      </c>
      <c r="B12" s="24" t="s">
        <v>32</v>
      </c>
      <c r="C12" s="27">
        <v>44287</v>
      </c>
      <c r="D12" s="16" t="s">
        <v>40</v>
      </c>
      <c r="E12" s="15" t="s">
        <v>41</v>
      </c>
      <c r="F12" s="17" t="s">
        <v>33</v>
      </c>
      <c r="G12" s="29">
        <v>7620594</v>
      </c>
      <c r="H12" s="29">
        <v>6864595</v>
      </c>
      <c r="I12" s="14">
        <v>0.90069999999999995</v>
      </c>
      <c r="J12" s="13"/>
      <c r="K12" s="9"/>
      <c r="L12" s="9"/>
      <c r="M12" s="38" t="s">
        <v>56</v>
      </c>
      <c r="N12" s="26" t="str">
        <f t="shared" si="0"/>
        <v>表示</v>
      </c>
    </row>
    <row r="13" spans="1:14" ht="81" customHeight="1">
      <c r="A13" s="32" t="s">
        <v>30</v>
      </c>
      <c r="B13" s="24" t="s">
        <v>32</v>
      </c>
      <c r="C13" s="27">
        <v>44287</v>
      </c>
      <c r="D13" s="22" t="s">
        <v>42</v>
      </c>
      <c r="E13" s="31" t="s">
        <v>43</v>
      </c>
      <c r="F13" s="17" t="s">
        <v>33</v>
      </c>
      <c r="G13" s="29">
        <v>1650000</v>
      </c>
      <c r="H13" s="29">
        <v>1517670</v>
      </c>
      <c r="I13" s="14">
        <v>0.91979999999999995</v>
      </c>
      <c r="J13" s="13"/>
      <c r="K13" s="9"/>
      <c r="L13" s="9"/>
      <c r="M13" s="12"/>
      <c r="N13" s="26" t="str">
        <f t="shared" si="0"/>
        <v>表示</v>
      </c>
    </row>
    <row r="14" spans="1:14" ht="81" customHeight="1">
      <c r="A14" s="32" t="s">
        <v>31</v>
      </c>
      <c r="B14" s="24" t="s">
        <v>32</v>
      </c>
      <c r="C14" s="27">
        <v>44287</v>
      </c>
      <c r="D14" s="22" t="s">
        <v>42</v>
      </c>
      <c r="E14" s="31" t="s">
        <v>43</v>
      </c>
      <c r="F14" s="17" t="s">
        <v>33</v>
      </c>
      <c r="G14" s="29">
        <v>2990570</v>
      </c>
      <c r="H14" s="29">
        <v>1814670</v>
      </c>
      <c r="I14" s="14">
        <v>0.60670000000000002</v>
      </c>
      <c r="J14" s="13"/>
      <c r="K14" s="9"/>
      <c r="L14" s="9"/>
      <c r="M14" s="12"/>
      <c r="N14" s="26" t="str">
        <f t="shared" si="0"/>
        <v>表示</v>
      </c>
    </row>
    <row r="15" spans="1:14" ht="81" customHeight="1">
      <c r="A15" s="32" t="s">
        <v>96</v>
      </c>
      <c r="B15" s="32" t="s">
        <v>49</v>
      </c>
      <c r="C15" s="27">
        <v>44287</v>
      </c>
      <c r="D15" s="28" t="s">
        <v>50</v>
      </c>
      <c r="E15" s="33" t="s">
        <v>51</v>
      </c>
      <c r="F15" s="17" t="s">
        <v>52</v>
      </c>
      <c r="G15" s="29">
        <v>6573935</v>
      </c>
      <c r="H15" s="29">
        <v>6490000</v>
      </c>
      <c r="I15" s="30">
        <v>0.98719999999999997</v>
      </c>
      <c r="J15" s="28"/>
      <c r="K15" s="8"/>
      <c r="L15" s="8"/>
      <c r="M15" s="10"/>
      <c r="N15" s="26" t="str">
        <f t="shared" si="0"/>
        <v>表示</v>
      </c>
    </row>
    <row r="16" spans="1:14" ht="81" customHeight="1">
      <c r="A16" s="5" t="s">
        <v>53</v>
      </c>
      <c r="B16" s="32" t="s">
        <v>49</v>
      </c>
      <c r="C16" s="6">
        <v>44291</v>
      </c>
      <c r="D16" s="4" t="s">
        <v>54</v>
      </c>
      <c r="E16" s="35" t="s">
        <v>55</v>
      </c>
      <c r="F16" s="34" t="s">
        <v>52</v>
      </c>
      <c r="G16" s="25">
        <v>14466106</v>
      </c>
      <c r="H16" s="25">
        <v>14466106</v>
      </c>
      <c r="I16" s="7">
        <v>1</v>
      </c>
      <c r="J16" s="36"/>
      <c r="K16" s="37"/>
      <c r="L16" s="37"/>
      <c r="M16" s="38" t="s">
        <v>56</v>
      </c>
      <c r="N16" s="26" t="str">
        <f t="shared" si="0"/>
        <v>表示</v>
      </c>
    </row>
    <row r="17" spans="1:14" ht="81" customHeight="1">
      <c r="A17" s="24" t="s">
        <v>57</v>
      </c>
      <c r="B17" s="24" t="s">
        <v>98</v>
      </c>
      <c r="C17" s="27">
        <v>44287</v>
      </c>
      <c r="D17" s="22" t="s">
        <v>58</v>
      </c>
      <c r="E17" s="31" t="s">
        <v>43</v>
      </c>
      <c r="F17" s="39" t="s">
        <v>33</v>
      </c>
      <c r="G17" s="29">
        <v>1386000</v>
      </c>
      <c r="H17" s="29">
        <v>942000</v>
      </c>
      <c r="I17" s="30">
        <f>H17/G17</f>
        <v>0.67965367965367962</v>
      </c>
      <c r="J17" s="13"/>
      <c r="K17" s="9"/>
      <c r="L17" s="9"/>
      <c r="M17" s="12"/>
      <c r="N17" s="26" t="str">
        <f t="shared" si="0"/>
        <v>表示</v>
      </c>
    </row>
    <row r="18" spans="1:14" ht="81" customHeight="1">
      <c r="A18" s="32" t="s">
        <v>59</v>
      </c>
      <c r="B18" s="24" t="s">
        <v>99</v>
      </c>
      <c r="C18" s="27">
        <v>44287</v>
      </c>
      <c r="D18" s="28" t="s">
        <v>60</v>
      </c>
      <c r="E18" s="40" t="s">
        <v>61</v>
      </c>
      <c r="F18" s="39" t="s">
        <v>33</v>
      </c>
      <c r="G18" s="29">
        <v>2293000</v>
      </c>
      <c r="H18" s="29">
        <v>2293000</v>
      </c>
      <c r="I18" s="30">
        <f t="shared" ref="I18:I20" si="1">H18/G18</f>
        <v>1</v>
      </c>
      <c r="J18" s="13"/>
      <c r="K18" s="9"/>
      <c r="L18" s="9"/>
      <c r="M18" s="12"/>
      <c r="N18" s="26" t="str">
        <f t="shared" si="0"/>
        <v>表示</v>
      </c>
    </row>
    <row r="19" spans="1:14" ht="90" customHeight="1">
      <c r="A19" s="32" t="s">
        <v>62</v>
      </c>
      <c r="B19" s="24" t="s">
        <v>100</v>
      </c>
      <c r="C19" s="27">
        <v>44287</v>
      </c>
      <c r="D19" s="28" t="s">
        <v>63</v>
      </c>
      <c r="E19" s="40" t="s">
        <v>64</v>
      </c>
      <c r="F19" s="39" t="s">
        <v>33</v>
      </c>
      <c r="G19" s="29">
        <v>2425500</v>
      </c>
      <c r="H19" s="29">
        <v>2425500</v>
      </c>
      <c r="I19" s="30">
        <f t="shared" si="1"/>
        <v>1</v>
      </c>
      <c r="J19" s="13"/>
      <c r="K19" s="9"/>
      <c r="L19" s="9"/>
      <c r="M19" s="12"/>
      <c r="N19" s="26" t="str">
        <f t="shared" si="0"/>
        <v>表示</v>
      </c>
    </row>
    <row r="20" spans="1:14" ht="90" customHeight="1">
      <c r="A20" s="32" t="s">
        <v>65</v>
      </c>
      <c r="B20" s="24" t="s">
        <v>32</v>
      </c>
      <c r="C20" s="27">
        <v>44314</v>
      </c>
      <c r="D20" s="28" t="s">
        <v>66</v>
      </c>
      <c r="E20" s="40" t="s">
        <v>67</v>
      </c>
      <c r="F20" s="39" t="s">
        <v>33</v>
      </c>
      <c r="G20" s="29">
        <v>22426862</v>
      </c>
      <c r="H20" s="29">
        <v>21560000</v>
      </c>
      <c r="I20" s="30">
        <f t="shared" si="1"/>
        <v>0.96134715592399866</v>
      </c>
      <c r="J20" s="13"/>
      <c r="K20" s="9"/>
      <c r="L20" s="9"/>
      <c r="M20" s="12"/>
      <c r="N20" s="26" t="str">
        <f t="shared" si="0"/>
        <v>表示</v>
      </c>
    </row>
    <row r="21" spans="1:14" ht="84.75" customHeight="1">
      <c r="A21" s="32" t="s">
        <v>68</v>
      </c>
      <c r="B21" s="32" t="s">
        <v>69</v>
      </c>
      <c r="C21" s="27">
        <v>44287</v>
      </c>
      <c r="D21" s="28" t="s">
        <v>70</v>
      </c>
      <c r="E21" s="33" t="s">
        <v>71</v>
      </c>
      <c r="F21" s="17" t="s">
        <v>72</v>
      </c>
      <c r="G21" s="29" t="s">
        <v>73</v>
      </c>
      <c r="H21" s="29" t="s">
        <v>74</v>
      </c>
      <c r="I21" s="30">
        <v>0.96040000000000003</v>
      </c>
      <c r="J21" s="13"/>
      <c r="K21" s="9"/>
      <c r="L21" s="9"/>
      <c r="M21" s="12"/>
      <c r="N21" s="26" t="str">
        <f t="shared" si="0"/>
        <v>表示</v>
      </c>
    </row>
    <row r="22" spans="1:14" ht="105.75" customHeight="1">
      <c r="A22" s="42" t="s">
        <v>75</v>
      </c>
      <c r="B22" s="2" t="s">
        <v>76</v>
      </c>
      <c r="C22" s="43">
        <v>44287</v>
      </c>
      <c r="D22" s="42" t="s">
        <v>77</v>
      </c>
      <c r="E22" s="44" t="s">
        <v>78</v>
      </c>
      <c r="F22" s="3" t="s">
        <v>33</v>
      </c>
      <c r="G22" s="45">
        <v>10256880</v>
      </c>
      <c r="H22" s="45">
        <v>10161800</v>
      </c>
      <c r="I22" s="46">
        <f>H22/G22</f>
        <v>0.99073012456029519</v>
      </c>
      <c r="J22" s="13"/>
      <c r="K22" s="9"/>
      <c r="L22" s="9"/>
      <c r="M22" s="12"/>
      <c r="N22" s="26" t="str">
        <f t="shared" si="0"/>
        <v>表示</v>
      </c>
    </row>
    <row r="23" spans="1:14" ht="105.75" customHeight="1">
      <c r="A23" s="42" t="s">
        <v>79</v>
      </c>
      <c r="B23" s="2" t="s">
        <v>76</v>
      </c>
      <c r="C23" s="43">
        <v>44287</v>
      </c>
      <c r="D23" s="42" t="s">
        <v>77</v>
      </c>
      <c r="E23" s="41" t="s">
        <v>80</v>
      </c>
      <c r="F23" s="3" t="s">
        <v>33</v>
      </c>
      <c r="G23" s="45">
        <v>6031212</v>
      </c>
      <c r="H23" s="45">
        <v>6028000</v>
      </c>
      <c r="I23" s="46">
        <f>H23/G23</f>
        <v>0.99946743705908525</v>
      </c>
      <c r="J23" s="13"/>
      <c r="K23" s="9"/>
      <c r="L23" s="18"/>
      <c r="M23" s="12"/>
      <c r="N23" s="26" t="str">
        <f t="shared" si="0"/>
        <v>表示</v>
      </c>
    </row>
    <row r="24" spans="1:14" ht="84.75" customHeight="1">
      <c r="A24" s="42" t="s">
        <v>81</v>
      </c>
      <c r="B24" s="5" t="s">
        <v>82</v>
      </c>
      <c r="C24" s="43">
        <v>44287</v>
      </c>
      <c r="D24" s="22" t="s">
        <v>83</v>
      </c>
      <c r="E24" s="23">
        <v>1011101046260</v>
      </c>
      <c r="F24" s="3" t="s">
        <v>33</v>
      </c>
      <c r="G24" s="45">
        <v>10771200</v>
      </c>
      <c r="H24" s="45">
        <v>9119880</v>
      </c>
      <c r="I24" s="46">
        <f>H24/G24</f>
        <v>0.84669117647058822</v>
      </c>
      <c r="J24" s="13"/>
      <c r="K24" s="9"/>
      <c r="L24" s="9"/>
      <c r="M24" s="12"/>
      <c r="N24" s="26" t="str">
        <f t="shared" si="0"/>
        <v>表示</v>
      </c>
    </row>
    <row r="25" spans="1:14" ht="84.75" customHeight="1">
      <c r="A25" s="42" t="s">
        <v>84</v>
      </c>
      <c r="B25" s="5" t="s">
        <v>82</v>
      </c>
      <c r="C25" s="43">
        <v>44287</v>
      </c>
      <c r="D25" s="22" t="s">
        <v>83</v>
      </c>
      <c r="E25" s="23">
        <v>1011101046260</v>
      </c>
      <c r="F25" s="3" t="s">
        <v>33</v>
      </c>
      <c r="G25" s="45">
        <v>10771200</v>
      </c>
      <c r="H25" s="45">
        <v>8602440</v>
      </c>
      <c r="I25" s="46">
        <f t="shared" ref="I25:I31" si="2">H25/G25</f>
        <v>0.79865196078431377</v>
      </c>
      <c r="J25" s="13"/>
      <c r="K25" s="9"/>
      <c r="L25" s="9"/>
      <c r="M25" s="12"/>
      <c r="N25" s="26" t="str">
        <f t="shared" si="0"/>
        <v>表示</v>
      </c>
    </row>
    <row r="26" spans="1:14" ht="84.75" customHeight="1">
      <c r="A26" s="42" t="s">
        <v>85</v>
      </c>
      <c r="B26" s="5" t="s">
        <v>82</v>
      </c>
      <c r="C26" s="43">
        <v>44287</v>
      </c>
      <c r="D26" s="22" t="s">
        <v>83</v>
      </c>
      <c r="E26" s="23">
        <v>1011101046260</v>
      </c>
      <c r="F26" s="3" t="s">
        <v>33</v>
      </c>
      <c r="G26" s="45">
        <v>1056000</v>
      </c>
      <c r="H26" s="45">
        <v>656040</v>
      </c>
      <c r="I26" s="46">
        <f t="shared" si="2"/>
        <v>0.62124999999999997</v>
      </c>
      <c r="J26" s="13"/>
      <c r="K26" s="9"/>
      <c r="L26" s="18"/>
      <c r="M26" s="12"/>
      <c r="N26" s="26" t="str">
        <f t="shared" si="0"/>
        <v>表示</v>
      </c>
    </row>
    <row r="27" spans="1:14" ht="84.75" customHeight="1">
      <c r="A27" s="42" t="s">
        <v>86</v>
      </c>
      <c r="B27" s="5" t="s">
        <v>82</v>
      </c>
      <c r="C27" s="43">
        <v>44287</v>
      </c>
      <c r="D27" s="22" t="s">
        <v>83</v>
      </c>
      <c r="E27" s="23">
        <v>1011101046260</v>
      </c>
      <c r="F27" s="3" t="s">
        <v>33</v>
      </c>
      <c r="G27" s="47">
        <v>792000</v>
      </c>
      <c r="H27" s="47">
        <v>656040</v>
      </c>
      <c r="I27" s="46">
        <f t="shared" si="2"/>
        <v>0.82833333333333337</v>
      </c>
      <c r="J27" s="13"/>
      <c r="K27" s="9"/>
      <c r="L27" s="9"/>
      <c r="M27" s="12"/>
      <c r="N27" s="26" t="str">
        <f t="shared" si="0"/>
        <v>表示</v>
      </c>
    </row>
    <row r="28" spans="1:14" ht="84.75" customHeight="1">
      <c r="A28" s="24" t="s">
        <v>87</v>
      </c>
      <c r="B28" s="5" t="s">
        <v>82</v>
      </c>
      <c r="C28" s="43">
        <v>44287</v>
      </c>
      <c r="D28" s="22" t="s">
        <v>83</v>
      </c>
      <c r="E28" s="23">
        <v>1011101046260</v>
      </c>
      <c r="F28" s="3" t="s">
        <v>33</v>
      </c>
      <c r="G28" s="47">
        <v>1188000</v>
      </c>
      <c r="H28" s="47">
        <v>656040</v>
      </c>
      <c r="I28" s="46">
        <f t="shared" si="2"/>
        <v>0.55222222222222217</v>
      </c>
      <c r="J28" s="13"/>
      <c r="K28" s="9"/>
      <c r="L28" s="9"/>
      <c r="M28" s="12"/>
      <c r="N28" s="26" t="str">
        <f>IF(H28&gt;0,"表示","非表示")</f>
        <v>表示</v>
      </c>
    </row>
    <row r="29" spans="1:14" ht="90" customHeight="1">
      <c r="A29" s="42" t="s">
        <v>88</v>
      </c>
      <c r="B29" s="5" t="s">
        <v>82</v>
      </c>
      <c r="C29" s="43">
        <v>44287</v>
      </c>
      <c r="D29" s="22" t="s">
        <v>89</v>
      </c>
      <c r="E29" s="23">
        <v>6080105001178</v>
      </c>
      <c r="F29" s="3" t="s">
        <v>33</v>
      </c>
      <c r="G29" s="47">
        <v>660000</v>
      </c>
      <c r="H29" s="47">
        <v>554400</v>
      </c>
      <c r="I29" s="46">
        <f t="shared" si="2"/>
        <v>0.84</v>
      </c>
      <c r="J29" s="13"/>
      <c r="K29" s="9"/>
      <c r="L29" s="9"/>
      <c r="M29" s="12"/>
      <c r="N29" s="26" t="str">
        <f t="shared" ref="N29:N31" si="3">IF(H29&gt;0,"表示","非表示")</f>
        <v>表示</v>
      </c>
    </row>
    <row r="30" spans="1:14" ht="90" customHeight="1">
      <c r="A30" s="24" t="s">
        <v>90</v>
      </c>
      <c r="B30" s="5" t="s">
        <v>82</v>
      </c>
      <c r="C30" s="43">
        <v>44287</v>
      </c>
      <c r="D30" s="22" t="s">
        <v>91</v>
      </c>
      <c r="E30" s="23" t="s">
        <v>92</v>
      </c>
      <c r="F30" s="48" t="s">
        <v>33</v>
      </c>
      <c r="G30" s="47">
        <v>6815820</v>
      </c>
      <c r="H30" s="47">
        <v>6528215</v>
      </c>
      <c r="I30" s="46">
        <f t="shared" si="2"/>
        <v>0.95780331640213501</v>
      </c>
      <c r="J30" s="13"/>
      <c r="K30" s="9"/>
      <c r="L30" s="9"/>
      <c r="M30" s="12"/>
      <c r="N30" s="26" t="str">
        <f t="shared" si="3"/>
        <v>表示</v>
      </c>
    </row>
    <row r="31" spans="1:14" ht="90" customHeight="1">
      <c r="A31" s="24" t="s">
        <v>93</v>
      </c>
      <c r="B31" s="5" t="s">
        <v>82</v>
      </c>
      <c r="C31" s="43">
        <v>44287</v>
      </c>
      <c r="D31" s="22" t="s">
        <v>94</v>
      </c>
      <c r="E31" s="49" t="s">
        <v>95</v>
      </c>
      <c r="F31" s="48" t="s">
        <v>33</v>
      </c>
      <c r="G31" s="47">
        <v>3393280</v>
      </c>
      <c r="H31" s="47">
        <v>2735843</v>
      </c>
      <c r="I31" s="46">
        <f t="shared" si="2"/>
        <v>0.80625324170124479</v>
      </c>
      <c r="J31" s="13"/>
      <c r="K31" s="9"/>
      <c r="L31" s="9"/>
      <c r="M31" s="12"/>
      <c r="N31" s="26" t="str">
        <f t="shared" si="3"/>
        <v>表示</v>
      </c>
    </row>
    <row r="32" spans="1:14" ht="90" hidden="1" customHeight="1">
      <c r="A32" s="9"/>
      <c r="B32" s="9"/>
      <c r="C32" s="9"/>
      <c r="D32" s="9"/>
      <c r="E32" s="9"/>
      <c r="F32" s="9"/>
      <c r="G32" s="9"/>
      <c r="H32" s="9"/>
      <c r="I32" s="9"/>
      <c r="J32" s="13"/>
      <c r="K32" s="9"/>
      <c r="L32" s="9"/>
      <c r="M32" s="12"/>
      <c r="N32" s="11" t="s">
        <v>23</v>
      </c>
    </row>
    <row r="33" spans="1:14" ht="90" hidden="1" customHeight="1">
      <c r="A33" s="9"/>
      <c r="B33" s="9"/>
      <c r="C33" s="9"/>
      <c r="D33" s="9"/>
      <c r="E33" s="9"/>
      <c r="F33" s="9"/>
      <c r="G33" s="9"/>
      <c r="H33" s="9"/>
      <c r="I33" s="9"/>
      <c r="J33" s="13"/>
      <c r="K33" s="9"/>
      <c r="L33" s="9"/>
      <c r="M33" s="12"/>
      <c r="N33" s="11" t="s">
        <v>23</v>
      </c>
    </row>
    <row r="34" spans="1:14" ht="90" hidden="1" customHeight="1">
      <c r="A34" s="9"/>
      <c r="B34" s="9"/>
      <c r="C34" s="9"/>
      <c r="D34" s="9"/>
      <c r="E34" s="9"/>
      <c r="F34" s="9"/>
      <c r="G34" s="9"/>
      <c r="H34" s="9"/>
      <c r="I34" s="9"/>
      <c r="J34" s="13"/>
      <c r="K34" s="9"/>
      <c r="L34" s="9"/>
      <c r="M34" s="12"/>
    </row>
    <row r="35" spans="1:14" ht="90" hidden="1" customHeight="1">
      <c r="A35" s="9"/>
      <c r="B35" s="9"/>
      <c r="C35" s="9"/>
      <c r="D35" s="9"/>
      <c r="E35" s="9"/>
      <c r="F35" s="9"/>
      <c r="G35" s="9"/>
      <c r="H35" s="9"/>
      <c r="I35" s="9"/>
      <c r="J35" s="13"/>
      <c r="K35" s="9"/>
      <c r="L35" s="9"/>
      <c r="M35" s="12"/>
    </row>
    <row r="36" spans="1:14" ht="90" hidden="1" customHeight="1">
      <c r="A36" s="9"/>
      <c r="B36" s="9"/>
      <c r="C36" s="9"/>
      <c r="D36" s="9"/>
      <c r="E36" s="9"/>
      <c r="F36" s="9"/>
      <c r="G36" s="9"/>
      <c r="H36" s="9"/>
      <c r="I36" s="9"/>
      <c r="J36" s="13"/>
      <c r="K36" s="9"/>
      <c r="L36" s="9"/>
      <c r="M36" s="12"/>
    </row>
    <row r="37" spans="1:14" ht="90" hidden="1" customHeight="1"/>
    <row r="38" spans="1:14" ht="13.5" hidden="1" customHeight="1"/>
    <row r="39" spans="1:14" ht="13.5" hidden="1" customHeight="1"/>
    <row r="40" spans="1:14" ht="13.5" hidden="1" customHeight="1"/>
    <row r="41" spans="1:14" ht="13.5" hidden="1" customHeight="1">
      <c r="J41" s="1" t="s">
        <v>12</v>
      </c>
      <c r="K41" s="1" t="s">
        <v>13</v>
      </c>
    </row>
    <row r="42" spans="1:14" ht="13.5" hidden="1" customHeight="1">
      <c r="J42" s="1" t="s">
        <v>14</v>
      </c>
      <c r="K42" s="1" t="s">
        <v>15</v>
      </c>
    </row>
    <row r="43" spans="1:14" ht="13.5" hidden="1" customHeight="1">
      <c r="J43" s="1" t="s">
        <v>16</v>
      </c>
    </row>
    <row r="44" spans="1:14" ht="13.5" hidden="1" customHeight="1">
      <c r="J44" s="1" t="s">
        <v>17</v>
      </c>
    </row>
    <row r="45" spans="1:14" ht="13.5" hidden="1" customHeight="1"/>
    <row r="46" spans="1:14" ht="13.5" hidden="1" customHeight="1"/>
    <row r="47" spans="1:14" ht="13.5" hidden="1" customHeight="1"/>
    <row r="48" spans="1:14"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row r="56" ht="13.5" hidden="1" customHeight="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7" name="範囲1_1_12_1_2_3"/>
    <protectedRange sqref="A28" name="範囲1_1_12_1_2_3_1"/>
    <protectedRange sqref="A30:A31" name="範囲1_1_12_1_2_3_1_1"/>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5">
    <dataValidation type="list" showDropDown="1" showInputMessage="1" showErrorMessage="1" sqref="J41">
      <formula1>$K$28:$K$32</formula1>
    </dataValidation>
    <dataValidation type="list" allowBlank="1" showInputMessage="1" showErrorMessage="1" sqref="J5:J14 J16:J36">
      <formula1>$J$30:$J$33</formula1>
    </dataValidation>
    <dataValidation type="list" allowBlank="1" showInputMessage="1" showErrorMessage="1" sqref="K5:K14 K16:K36">
      <formula1>$K$30:$K$31</formula1>
    </dataValidation>
    <dataValidation type="list" allowBlank="1" showInputMessage="1" showErrorMessage="1" sqref="K15">
      <formula1>$K$28:$K$29</formula1>
    </dataValidation>
    <dataValidation type="list" allowBlank="1" showInputMessage="1" showErrorMessage="1" sqref="J15">
      <formula1>$J$28:$J$31</formula1>
    </dataValidation>
  </dataValidations>
  <printOptions horizontalCentered="1"/>
  <pageMargins left="0.51181102362204722" right="0.31496062992125984" top="0.55118110236220474" bottom="0.15748031496062992" header="0.31496062992125984" footer="0.31496062992125984"/>
  <pageSetup paperSize="9" scale="69"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3" manualBreakCount="3">
    <brk id="11" max="12" man="1"/>
    <brk id="18" max="12" man="1"/>
    <brk id="24"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2021-06-22T10:04:42Z</cp:lastPrinted>
  <dcterms:created xsi:type="dcterms:W3CDTF">2020-10-14T01:43:48Z</dcterms:created>
  <dcterms:modified xsi:type="dcterms:W3CDTF">2021-10-21T06:02:26Z</dcterms:modified>
</cp:coreProperties>
</file>