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公共調達の公表様式（11月分）\"/>
    </mc:Choice>
  </mc:AlternateContent>
  <bookViews>
    <workbookView xWindow="0" yWindow="0" windowWidth="28800" windowHeight="1221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8" l="1"/>
  <c r="I8" i="8"/>
  <c r="N6" i="8" l="1"/>
  <c r="N7"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<sst xmlns="http://schemas.openxmlformats.org/spreadsheetml/2006/main" count="90" uniqueCount="59">
  <si>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</si>
  <si>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</si>
  <si>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</si>
  <si>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</si>
  <si>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</si>
  <si>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</si>
  <si>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</si>
  <si>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</si>
  <si>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</si>
  <si>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</si>
  <si>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</si>
  <si>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</si>
  <si>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</si>
  <si>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</si>
  <si>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</si>
  <si>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</si>
  <si>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</si>
  <si>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</si>
  <si>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</si>
  <si>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</si>
  <si>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</si>
  <si>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</si>
  <si>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</si>
  <si>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</si>
  <si>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</si>
  <si>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艦研川崎(3)土木工事監理業務
神奈川県川崎市
令和3年11月2日から令和4年7月31日
土木</t>
    <phoneticPr fontId="1"/>
  </si>
  <si>
    <t>成和コンサルタント(株)
東京都新宿区
西早稲田2-18-23</t>
    <phoneticPr fontId="1"/>
  </si>
  <si>
    <t>座間米軍(3)ボイラー施設(0809)等新設土木設計
神奈川県相模原市
令和3年11月3日から令和5年3月15日
土木</t>
    <rPh sb="57" eb="59">
      <t>ドボク</t>
    </rPh>
    <phoneticPr fontId="1"/>
  </si>
  <si>
    <t>(株)駿府設計
東京都新宿区
百人町1-13-1　
ローズベイ新宿ビル</t>
    <phoneticPr fontId="1"/>
  </si>
  <si>
    <t>池子米軍(3)生活支援施設新設等建築設計
神奈川県逗子市
令和3年11月10日から令和5年6月30日
建築</t>
    <rPh sb="51" eb="53">
      <t>ケンチク</t>
    </rPh>
    <phoneticPr fontId="1"/>
  </si>
  <si>
    <t>(株)松田平田設計
東京都港区
元赤坂1-5-17</t>
    <phoneticPr fontId="1"/>
  </si>
  <si>
    <t>(株)総合設備コンサルタント
東京都渋谷区
幡ヶ谷1-34-14</t>
    <phoneticPr fontId="1"/>
  </si>
  <si>
    <t>(株)松下設計
埼玉県さいたま市
中央区上落合1-8-12</t>
    <phoneticPr fontId="1"/>
  </si>
  <si>
    <t>(株)二十一設計
神奈川県横浜市西区
平沼1-39-3</t>
    <phoneticPr fontId="1"/>
  </si>
  <si>
    <t>(株)山下設計
東京都中央区
日本橋小網町6-1</t>
    <phoneticPr fontId="1"/>
  </si>
  <si>
    <t>(株)吹上技研コンサルタント
京都府京都市西京区
大原野西境谷町2-14-2</t>
    <phoneticPr fontId="1"/>
  </si>
  <si>
    <t>(株)建設地盤
東京都荒川区
東日暮里6-18-4</t>
    <phoneticPr fontId="1"/>
  </si>
  <si>
    <t>横須賀米軍(3)汚水処理施設(920)新設土木設計
神奈川県横須賀市
令和3年11月16日から令和5年3月15日
土木</t>
    <rPh sb="57" eb="59">
      <t>ドボク</t>
    </rPh>
    <phoneticPr fontId="1"/>
  </si>
  <si>
    <t>一般競争入札
（総合評価）</t>
    <rPh sb="8" eb="10">
      <t>ソウゴウ</t>
    </rPh>
    <rPh sb="10" eb="12">
      <t>ヒョウカ</t>
    </rPh>
    <phoneticPr fontId="1"/>
  </si>
  <si>
    <t>根岸住宅地区(3)土壌調査
神奈川県横浜市
令和3年11月3日から令和4年3月15日
地質又は環境等</t>
    <rPh sb="43" eb="45">
      <t>チシツ</t>
    </rPh>
    <rPh sb="45" eb="46">
      <t>マタ</t>
    </rPh>
    <rPh sb="47" eb="50">
      <t>カンキョウトウ</t>
    </rPh>
    <phoneticPr fontId="1"/>
  </si>
  <si>
    <t>池子米軍(3)生活支援施設新設等設備設計
神奈川県逗子市
令和3年11月10日から令和5年6月30日
機械</t>
    <rPh sb="51" eb="53">
      <t>キカイ</t>
    </rPh>
    <phoneticPr fontId="1"/>
  </si>
  <si>
    <t>横浜外(3)建築工事監理業務
神奈川県横浜市、綾瀬市
令和3年11月10日から令和4年11月30日
建築</t>
    <rPh sb="50" eb="52">
      <t>ケンチク</t>
    </rPh>
    <phoneticPr fontId="1"/>
  </si>
  <si>
    <t>横浜外（3）設備工事監理業務
神奈川県横浜市、綾瀬市
令和3年11月10日から令和4年8月31日
機械</t>
    <rPh sb="49" eb="51">
      <t>キカイ</t>
    </rPh>
    <phoneticPr fontId="1"/>
  </si>
  <si>
    <t>防大(3)建築工事監理業務
神奈川県横須賀市
令和3年11月16日から令和5年3月31日
建築</t>
    <rPh sb="45" eb="47">
      <t>ケンチク</t>
    </rPh>
    <phoneticPr fontId="1"/>
  </si>
  <si>
    <t>池子米軍外(3)生活支援施設新設等土木設計
神奈川県逗子市、静岡県御殿場市
令和3年11月23日から令和5年6月30日
土木</t>
    <phoneticPr fontId="1"/>
  </si>
  <si>
    <t>防大（3）理工学館Ｂ棟新設建築工事
神奈川県横須賀市
令和3年11月23日から令和5年3月31日
建築一式工事</t>
    <rPh sb="49" eb="51">
      <t>ケンチク</t>
    </rPh>
    <rPh sb="51" eb="53">
      <t>イッシキ</t>
    </rPh>
    <rPh sb="53" eb="55">
      <t>コウジ</t>
    </rPh>
    <phoneticPr fontId="1"/>
  </si>
  <si>
    <t>横浜米軍(3)側線敷撤去土木設計
神奈川県横浜市
令和3年11月23日から令和5年1月31日
土木</t>
    <phoneticPr fontId="1"/>
  </si>
  <si>
    <t xml:space="preserve">一般競争入札
</t>
    <phoneticPr fontId="1"/>
  </si>
  <si>
    <t>横須賀(3)病院新設土質調査
神奈川県横須賀市
令和3年11月30日から令和4年3月15日
地質調査</t>
    <rPh sb="46" eb="48">
      <t>チシツ</t>
    </rPh>
    <phoneticPr fontId="1"/>
  </si>
  <si>
    <t>防大(3)宿舎改修機械工事
神奈川県横須賀市
令和3年11月27日から令和4年3月31日
管工事</t>
    <rPh sb="45" eb="46">
      <t>カン</t>
    </rPh>
    <rPh sb="46" eb="48">
      <t>コウジ</t>
    </rPh>
    <phoneticPr fontId="1"/>
  </si>
  <si>
    <t>(株)中央設計技術研究所
石川県金沢市
広岡3-3-77 
JR金沢駅西第一NKビル7階</t>
    <rPh sb="32" eb="34">
      <t>カナザワ</t>
    </rPh>
    <rPh sb="34" eb="35">
      <t>エキ</t>
    </rPh>
    <rPh sb="35" eb="36">
      <t>ニシ</t>
    </rPh>
    <rPh sb="36" eb="38">
      <t>ダイイチ</t>
    </rPh>
    <rPh sb="43" eb="44">
      <t>カイ</t>
    </rPh>
    <phoneticPr fontId="1"/>
  </si>
  <si>
    <t>(株)テイコク
東京支社
東京都千代田区
神田小川町2-2</t>
    <phoneticPr fontId="1"/>
  </si>
  <si>
    <t>大成建設(株)
横浜支店
神奈川県横浜市中区
長者町6-96-2</t>
    <phoneticPr fontId="1"/>
  </si>
  <si>
    <t>パシフィックコンサルタンツ(株)
首都圏本社
東京都千代田区
神田錦町3-22</t>
    <phoneticPr fontId="1"/>
  </si>
  <si>
    <t>日本設備工業(株)
リノライフ事業部
東京都中央区
新川1-17-25</t>
    <phoneticPr fontId="1"/>
  </si>
  <si>
    <t>キャンプ座間(3)既設構造物等調査
神奈川県座間市
令和3年11月5日から令和4年3月31日
埋設管等の構造物調査等</t>
    <rPh sb="4" eb="6">
      <t>ザマ</t>
    </rPh>
    <rPh sb="9" eb="11">
      <t>キセツ</t>
    </rPh>
    <rPh sb="11" eb="14">
      <t>コウゾウブツ</t>
    </rPh>
    <rPh sb="14" eb="15">
      <t>トウ</t>
    </rPh>
    <rPh sb="15" eb="17">
      <t>チョウサ</t>
    </rPh>
    <rPh sb="18" eb="22">
      <t>カナガワケン</t>
    </rPh>
    <rPh sb="22" eb="25">
      <t>ザマシ</t>
    </rPh>
    <rPh sb="26" eb="28">
      <t>レイワ</t>
    </rPh>
    <rPh sb="29" eb="30">
      <t>ネン</t>
    </rPh>
    <rPh sb="32" eb="33">
      <t>ガツ</t>
    </rPh>
    <rPh sb="34" eb="35">
      <t>ニチ</t>
    </rPh>
    <rPh sb="37" eb="39">
      <t>レイワ</t>
    </rPh>
    <rPh sb="40" eb="41">
      <t>ネン</t>
    </rPh>
    <rPh sb="42" eb="43">
      <t>ガツ</t>
    </rPh>
    <rPh sb="45" eb="46">
      <t>ニチ</t>
    </rPh>
    <rPh sb="47" eb="50">
      <t>マイセツカン</t>
    </rPh>
    <rPh sb="50" eb="51">
      <t>トウ</t>
    </rPh>
    <rPh sb="52" eb="55">
      <t>コウゾウブツ</t>
    </rPh>
    <rPh sb="55" eb="57">
      <t>チョウサ</t>
    </rPh>
    <rPh sb="57" eb="58">
      <t>トウ</t>
    </rPh>
    <phoneticPr fontId="1"/>
  </si>
  <si>
    <t>5011101012993</t>
    <phoneticPr fontId="1"/>
  </si>
  <si>
    <t>一般競争入札</t>
    <rPh sb="0" eb="2">
      <t>イッパン</t>
    </rPh>
    <rPh sb="2" eb="4">
      <t>キョウソウ</t>
    </rPh>
    <rPh sb="4" eb="6">
      <t>ニュウサツ</t>
    </rPh>
    <phoneticPr fontId="1"/>
  </si>
  <si>
    <t>中央開発株式会社　
東京支社
東京都新宿区西早稲田三丁目13番5号</t>
    <rPh sb="0" eb="4">
      <t>チュウオウカイハツ</t>
    </rPh>
    <rPh sb="4" eb="8">
      <t>カブシキガイシャ</t>
    </rPh>
    <rPh sb="10" eb="14">
      <t>トウキョウシシャ</t>
    </rPh>
    <rPh sb="15" eb="18">
      <t>トウキョウト</t>
    </rPh>
    <rPh sb="18" eb="21">
      <t>シンジュクク</t>
    </rPh>
    <rPh sb="21" eb="25">
      <t>ニシワセダ</t>
    </rPh>
    <rPh sb="25" eb="28">
      <t>サンチョウメ</t>
    </rPh>
    <rPh sb="30" eb="31">
      <t>バン</t>
    </rPh>
    <rPh sb="32" eb="3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</si>
</sst>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0">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58" fontId="6" fillId="0" borderId="1" xfId="3" applyNumberFormat="1"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0" quotePrefix="1" applyNumberFormat="1" applyFont="1" applyFill="1" applyBorder="1" applyAlignment="1">
      <alignment horizontal="right" vertical="center" wrapText="1"/>
    </xf>
    <xf numFmtId="0" fontId="6" fillId="0" borderId="6"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85" zoomScaleNormal="100" zoomScaleSheetLayoutView="85" workbookViewId="0">
      <selection activeCell="T8" sqref="T8"/>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8" hidden="1" customWidth="1"/>
    <col min="15" max="16384" width="9" style="1"/>
  </cols>
  <sheetData>
    <row r="1" spans="1:14" ht="39.4" customHeight="1">
      <c r="A1" s="34" t="s">
        <v>0</v>
      </c>
      <c r="B1" s="35"/>
      <c r="C1" s="35"/>
      <c r="D1" s="35"/>
      <c r="E1" s="35"/>
      <c r="F1" s="35"/>
      <c r="G1" s="35"/>
      <c r="H1" s="35"/>
      <c r="I1" s="35"/>
      <c r="J1" s="35"/>
      <c r="K1" s="35"/>
      <c r="L1" s="35"/>
      <c r="M1" s="35"/>
      <c r="N1" s="18" t="s">
        <v>21</v>
      </c>
    </row>
    <row r="2" spans="1:14">
      <c r="N2" s="18" t="s">
        <v>22</v>
      </c>
    </row>
    <row r="3" spans="1:14" ht="68.099999999999994" customHeight="1">
      <c r="A3" s="33" t="s">
        <v>1</v>
      </c>
      <c r="B3" s="33" t="s">
        <v>2</v>
      </c>
      <c r="C3" s="33" t="s">
        <v>3</v>
      </c>
      <c r="D3" s="33" t="s">
        <v>4</v>
      </c>
      <c r="E3" s="37" t="s">
        <v>5</v>
      </c>
      <c r="F3" s="33" t="s">
        <v>6</v>
      </c>
      <c r="G3" s="33" t="s">
        <v>7</v>
      </c>
      <c r="H3" s="33" t="s">
        <v>8</v>
      </c>
      <c r="I3" s="32" t="s">
        <v>9</v>
      </c>
      <c r="J3" s="32" t="s">
        <v>10</v>
      </c>
      <c r="K3" s="32"/>
      <c r="L3" s="32"/>
      <c r="M3" s="33" t="s">
        <v>11</v>
      </c>
      <c r="N3" s="18" t="s">
        <v>22</v>
      </c>
    </row>
    <row r="4" spans="1:14" ht="38.25" customHeight="1">
      <c r="A4" s="36"/>
      <c r="B4" s="36"/>
      <c r="C4" s="36"/>
      <c r="D4" s="36"/>
      <c r="E4" s="38"/>
      <c r="F4" s="36"/>
      <c r="G4" s="36"/>
      <c r="H4" s="36"/>
      <c r="I4" s="39"/>
      <c r="J4" s="2" t="s">
        <v>12</v>
      </c>
      <c r="K4" s="2" t="s">
        <v>13</v>
      </c>
      <c r="L4" s="2" t="s">
        <v>14</v>
      </c>
      <c r="M4" s="33"/>
      <c r="N4" s="24" t="s">
        <v>22</v>
      </c>
    </row>
    <row r="5" spans="1:14" ht="75" customHeight="1">
      <c r="A5" s="3" t="s">
        <v>25</v>
      </c>
      <c r="B5" s="4" t="s">
        <v>24</v>
      </c>
      <c r="C5" s="19">
        <v>44501</v>
      </c>
      <c r="D5" s="3" t="s">
        <v>26</v>
      </c>
      <c r="E5" s="5">
        <v>3011101010999</v>
      </c>
      <c r="F5" s="6" t="s">
        <v>38</v>
      </c>
      <c r="G5" s="20">
        <v>5419459</v>
      </c>
      <c r="H5" s="21">
        <v>4840000</v>
      </c>
      <c r="I5" s="7">
        <v>0.8931</v>
      </c>
      <c r="J5" s="8"/>
      <c r="K5" s="8"/>
      <c r="L5" s="9"/>
      <c r="M5" s="10"/>
      <c r="N5" s="24" t="str">
        <f>IF(H5&gt;0,"表示","非表示")</f>
        <v>表示</v>
      </c>
    </row>
    <row r="6" spans="1:14" ht="75" customHeight="1">
      <c r="A6" s="3" t="s">
        <v>27</v>
      </c>
      <c r="B6" s="4" t="s">
        <v>24</v>
      </c>
      <c r="C6" s="19">
        <v>44502</v>
      </c>
      <c r="D6" s="11" t="s">
        <v>28</v>
      </c>
      <c r="E6" s="12">
        <v>1011101010679</v>
      </c>
      <c r="F6" s="6" t="s">
        <v>38</v>
      </c>
      <c r="G6" s="22">
        <v>13915608</v>
      </c>
      <c r="H6" s="21">
        <v>13750000</v>
      </c>
      <c r="I6" s="7">
        <v>0.98809999999999998</v>
      </c>
      <c r="J6" s="8"/>
      <c r="K6" s="8"/>
      <c r="L6" s="8"/>
      <c r="M6" s="9"/>
      <c r="N6" s="24" t="str">
        <f t="shared" ref="N6:N20" si="0">IF(H6&gt;0,"表示","非表示")</f>
        <v>表示</v>
      </c>
    </row>
    <row r="7" spans="1:14" ht="75" customHeight="1">
      <c r="A7" s="3" t="s">
        <v>39</v>
      </c>
      <c r="B7" s="4" t="s">
        <v>24</v>
      </c>
      <c r="C7" s="19">
        <v>44502</v>
      </c>
      <c r="D7" s="3" t="s">
        <v>51</v>
      </c>
      <c r="E7" s="12">
        <v>7200001003487</v>
      </c>
      <c r="F7" s="6" t="s">
        <v>38</v>
      </c>
      <c r="G7" s="22">
        <v>39421534</v>
      </c>
      <c r="H7" s="21">
        <v>34320000</v>
      </c>
      <c r="I7" s="7">
        <v>0.87060000000000004</v>
      </c>
      <c r="J7" s="8"/>
      <c r="K7" s="8"/>
      <c r="L7" s="8"/>
      <c r="M7" s="9"/>
      <c r="N7" s="24" t="str">
        <f t="shared" si="0"/>
        <v>表示</v>
      </c>
    </row>
    <row r="8" spans="1:14" ht="75" customHeight="1">
      <c r="A8" s="8" t="s">
        <v>55</v>
      </c>
      <c r="B8" s="4" t="s">
        <v>24</v>
      </c>
      <c r="C8" s="27">
        <v>44504</v>
      </c>
      <c r="D8" s="8" t="s">
        <v>58</v>
      </c>
      <c r="E8" s="30" t="s">
        <v>56</v>
      </c>
      <c r="F8" s="25" t="s">
        <v>57</v>
      </c>
      <c r="G8" s="28">
        <v>32758000</v>
      </c>
      <c r="H8" s="28">
        <v>31020000</v>
      </c>
      <c r="I8" s="29">
        <f>H8/G8</f>
        <v>0.94694425789120218</v>
      </c>
      <c r="J8" s="31"/>
      <c r="K8" s="31"/>
      <c r="L8" s="31"/>
      <c r="M8" s="26"/>
      <c r="N8" s="24" t="str">
        <f t="shared" si="0"/>
        <v>表示</v>
      </c>
    </row>
    <row r="9" spans="1:14" ht="75" customHeight="1">
      <c r="A9" s="11" t="s">
        <v>29</v>
      </c>
      <c r="B9" s="4" t="s">
        <v>24</v>
      </c>
      <c r="C9" s="19">
        <v>44509</v>
      </c>
      <c r="D9" s="11" t="s">
        <v>30</v>
      </c>
      <c r="E9" s="12">
        <v>8010401028152</v>
      </c>
      <c r="F9" s="6" t="s">
        <v>38</v>
      </c>
      <c r="G9" s="22">
        <v>268734371</v>
      </c>
      <c r="H9" s="21">
        <v>228800000</v>
      </c>
      <c r="I9" s="7">
        <v>0.85140000000000005</v>
      </c>
      <c r="J9" s="13"/>
      <c r="K9" s="13"/>
      <c r="L9" s="13"/>
      <c r="M9" s="14"/>
      <c r="N9" s="24" t="str">
        <f t="shared" si="0"/>
        <v>表示</v>
      </c>
    </row>
    <row r="10" spans="1:14" ht="75" customHeight="1">
      <c r="A10" s="11" t="s">
        <v>40</v>
      </c>
      <c r="B10" s="4" t="s">
        <v>24</v>
      </c>
      <c r="C10" s="19">
        <v>44509</v>
      </c>
      <c r="D10" s="11" t="s">
        <v>31</v>
      </c>
      <c r="E10" s="12">
        <v>9011001012710</v>
      </c>
      <c r="F10" s="6" t="s">
        <v>38</v>
      </c>
      <c r="G10" s="22">
        <v>84665862</v>
      </c>
      <c r="H10" s="21">
        <v>66000000</v>
      </c>
      <c r="I10" s="7">
        <v>0.77949999999999997</v>
      </c>
      <c r="J10" s="13"/>
      <c r="K10" s="13"/>
      <c r="L10" s="13"/>
      <c r="M10" s="14"/>
      <c r="N10" s="24" t="str">
        <f t="shared" si="0"/>
        <v>表示</v>
      </c>
    </row>
    <row r="11" spans="1:14" ht="75" customHeight="1">
      <c r="A11" s="11" t="s">
        <v>41</v>
      </c>
      <c r="B11" s="4" t="s">
        <v>24</v>
      </c>
      <c r="C11" s="19">
        <v>44509</v>
      </c>
      <c r="D11" s="11" t="s">
        <v>32</v>
      </c>
      <c r="E11" s="12">
        <v>9030001007933</v>
      </c>
      <c r="F11" s="6" t="s">
        <v>38</v>
      </c>
      <c r="G11" s="22">
        <v>10949525</v>
      </c>
      <c r="H11" s="21">
        <v>10890000</v>
      </c>
      <c r="I11" s="7">
        <v>0.99460000000000004</v>
      </c>
      <c r="J11" s="13"/>
      <c r="K11" s="13"/>
      <c r="L11" s="13"/>
      <c r="M11" s="14"/>
      <c r="N11" s="24" t="str">
        <f t="shared" si="0"/>
        <v>表示</v>
      </c>
    </row>
    <row r="12" spans="1:14" ht="75" customHeight="1">
      <c r="A12" s="11" t="s">
        <v>42</v>
      </c>
      <c r="B12" s="4" t="s">
        <v>24</v>
      </c>
      <c r="C12" s="19">
        <v>44509</v>
      </c>
      <c r="D12" s="11" t="s">
        <v>33</v>
      </c>
      <c r="E12" s="12">
        <v>7020001031011</v>
      </c>
      <c r="F12" s="6" t="s">
        <v>38</v>
      </c>
      <c r="G12" s="22">
        <v>5874728</v>
      </c>
      <c r="H12" s="21">
        <v>5500000</v>
      </c>
      <c r="I12" s="7">
        <v>0.93620000000000003</v>
      </c>
      <c r="J12" s="13"/>
      <c r="K12" s="13"/>
      <c r="L12" s="13"/>
      <c r="M12" s="14"/>
      <c r="N12" s="24" t="str">
        <f t="shared" si="0"/>
        <v>表示</v>
      </c>
    </row>
    <row r="13" spans="1:14" ht="75" customHeight="1">
      <c r="A13" s="3" t="s">
        <v>37</v>
      </c>
      <c r="B13" s="4" t="s">
        <v>24</v>
      </c>
      <c r="C13" s="19">
        <v>44515</v>
      </c>
      <c r="D13" s="3" t="s">
        <v>50</v>
      </c>
      <c r="E13" s="23">
        <v>9220001004250</v>
      </c>
      <c r="F13" s="6" t="s">
        <v>38</v>
      </c>
      <c r="G13" s="20">
        <v>80303256</v>
      </c>
      <c r="H13" s="21">
        <v>64680000</v>
      </c>
      <c r="I13" s="7">
        <v>0.8054</v>
      </c>
      <c r="J13" s="8"/>
      <c r="K13" s="8"/>
      <c r="L13" s="8"/>
      <c r="M13" s="9"/>
      <c r="N13" s="24" t="str">
        <f t="shared" si="0"/>
        <v>表示</v>
      </c>
    </row>
    <row r="14" spans="1:14" ht="75" customHeight="1">
      <c r="A14" s="3" t="s">
        <v>43</v>
      </c>
      <c r="B14" s="4" t="s">
        <v>24</v>
      </c>
      <c r="C14" s="19">
        <v>44515</v>
      </c>
      <c r="D14" s="3" t="s">
        <v>34</v>
      </c>
      <c r="E14" s="23">
        <v>8010001088943</v>
      </c>
      <c r="F14" s="6" t="s">
        <v>38</v>
      </c>
      <c r="G14" s="20">
        <v>25239306</v>
      </c>
      <c r="H14" s="21">
        <v>19800000</v>
      </c>
      <c r="I14" s="7">
        <v>0.78449999999999998</v>
      </c>
      <c r="J14" s="13"/>
      <c r="K14" s="13"/>
      <c r="L14" s="13"/>
      <c r="M14" s="14"/>
      <c r="N14" s="24" t="str">
        <f t="shared" si="0"/>
        <v>表示</v>
      </c>
    </row>
    <row r="15" spans="1:14" ht="75" customHeight="1">
      <c r="A15" s="3" t="s">
        <v>44</v>
      </c>
      <c r="B15" s="4" t="s">
        <v>24</v>
      </c>
      <c r="C15" s="19">
        <v>44522</v>
      </c>
      <c r="D15" s="3" t="s">
        <v>35</v>
      </c>
      <c r="E15" s="12">
        <v>9130001008616</v>
      </c>
      <c r="F15" s="6" t="s">
        <v>38</v>
      </c>
      <c r="G15" s="22">
        <v>102774974</v>
      </c>
      <c r="H15" s="21">
        <v>90750000</v>
      </c>
      <c r="I15" s="7">
        <v>0.88300000000000001</v>
      </c>
      <c r="J15" s="8"/>
      <c r="K15" s="8"/>
      <c r="L15" s="8"/>
      <c r="M15" s="9"/>
      <c r="N15" s="24" t="str">
        <f t="shared" si="0"/>
        <v>表示</v>
      </c>
    </row>
    <row r="16" spans="1:14" ht="75" customHeight="1">
      <c r="A16" s="3" t="s">
        <v>45</v>
      </c>
      <c r="B16" s="4" t="s">
        <v>24</v>
      </c>
      <c r="C16" s="19">
        <v>44522</v>
      </c>
      <c r="D16" s="3" t="s">
        <v>52</v>
      </c>
      <c r="E16" s="12">
        <v>4011101011880</v>
      </c>
      <c r="F16" s="6" t="s">
        <v>38</v>
      </c>
      <c r="G16" s="22">
        <v>2002925761</v>
      </c>
      <c r="H16" s="21">
        <v>1914000000</v>
      </c>
      <c r="I16" s="7">
        <v>0.9556</v>
      </c>
      <c r="J16" s="8"/>
      <c r="K16" s="8"/>
      <c r="L16" s="8"/>
      <c r="M16" s="9"/>
      <c r="N16" s="24" t="str">
        <f t="shared" si="0"/>
        <v>表示</v>
      </c>
    </row>
    <row r="17" spans="1:14" ht="75" customHeight="1">
      <c r="A17" s="3" t="s">
        <v>46</v>
      </c>
      <c r="B17" s="4" t="s">
        <v>24</v>
      </c>
      <c r="C17" s="19">
        <v>44522</v>
      </c>
      <c r="D17" s="3" t="s">
        <v>53</v>
      </c>
      <c r="E17" s="12">
        <v>8013401001509</v>
      </c>
      <c r="F17" s="6" t="s">
        <v>38</v>
      </c>
      <c r="G17" s="22">
        <v>35999030</v>
      </c>
      <c r="H17" s="21">
        <v>35200000</v>
      </c>
      <c r="I17" s="7">
        <v>0.9778</v>
      </c>
      <c r="J17" s="8"/>
      <c r="K17" s="8"/>
      <c r="L17" s="8"/>
      <c r="M17" s="9"/>
      <c r="N17" s="24" t="str">
        <f t="shared" si="0"/>
        <v>表示</v>
      </c>
    </row>
    <row r="18" spans="1:14" ht="75" customHeight="1">
      <c r="A18" s="3" t="s">
        <v>49</v>
      </c>
      <c r="B18" s="4" t="s">
        <v>24</v>
      </c>
      <c r="C18" s="19">
        <v>44526</v>
      </c>
      <c r="D18" s="3" t="s">
        <v>54</v>
      </c>
      <c r="E18" s="12">
        <v>6010001065457</v>
      </c>
      <c r="F18" s="6" t="s">
        <v>38</v>
      </c>
      <c r="G18" s="22">
        <v>70438073</v>
      </c>
      <c r="H18" s="21">
        <v>70070000</v>
      </c>
      <c r="I18" s="7">
        <v>0.99480000000000002</v>
      </c>
      <c r="J18" s="8"/>
      <c r="K18" s="8"/>
      <c r="L18" s="8"/>
      <c r="M18" s="9"/>
      <c r="N18" s="24" t="str">
        <f t="shared" si="0"/>
        <v>表示</v>
      </c>
    </row>
    <row r="19" spans="1:14" ht="75" customHeight="1">
      <c r="A19" s="3" t="s">
        <v>48</v>
      </c>
      <c r="B19" s="4" t="s">
        <v>24</v>
      </c>
      <c r="C19" s="19">
        <v>44529</v>
      </c>
      <c r="D19" s="3" t="s">
        <v>36</v>
      </c>
      <c r="E19" s="12">
        <v>6011501006280</v>
      </c>
      <c r="F19" s="6" t="s">
        <v>47</v>
      </c>
      <c r="G19" s="22">
        <v>11210900</v>
      </c>
      <c r="H19" s="21">
        <v>9130000</v>
      </c>
      <c r="I19" s="7">
        <v>0.81440000000000001</v>
      </c>
      <c r="J19" s="8"/>
      <c r="K19" s="8"/>
      <c r="L19" s="8"/>
      <c r="M19" s="9"/>
      <c r="N19" s="24" t="str">
        <f t="shared" si="0"/>
        <v>表示</v>
      </c>
    </row>
    <row r="20" spans="1:14" ht="75" hidden="1" customHeight="1">
      <c r="A20" s="3"/>
      <c r="B20" s="4"/>
      <c r="C20" s="19"/>
      <c r="D20" s="3"/>
      <c r="E20" s="12"/>
      <c r="F20" s="15"/>
      <c r="G20" s="22"/>
      <c r="H20" s="21"/>
      <c r="I20" s="7"/>
      <c r="J20" s="8"/>
      <c r="K20" s="8"/>
      <c r="L20" s="8"/>
      <c r="M20" s="9"/>
      <c r="N20" s="24" t="str">
        <f t="shared" si="0"/>
        <v>非表示</v>
      </c>
    </row>
    <row r="21" spans="1:14" hidden="1">
      <c r="A21" s="16"/>
      <c r="B21" s="17"/>
      <c r="C21" s="17"/>
      <c r="D21" s="17"/>
      <c r="E21" s="17"/>
      <c r="F21" s="17"/>
      <c r="G21" s="17"/>
      <c r="H21" s="17"/>
      <c r="I21" s="17"/>
      <c r="J21" s="17"/>
      <c r="K21" s="17"/>
      <c r="L21" s="17"/>
      <c r="M21" s="17"/>
    </row>
    <row r="22" spans="1:14" hidden="1">
      <c r="A22" s="16"/>
      <c r="B22" s="17"/>
      <c r="C22" s="17"/>
      <c r="D22" s="17"/>
      <c r="E22" s="17"/>
      <c r="F22" s="17"/>
      <c r="G22" s="17"/>
      <c r="H22" s="17"/>
      <c r="I22" s="17"/>
      <c r="J22" s="17"/>
      <c r="K22" s="17"/>
      <c r="L22" s="17"/>
      <c r="M22" s="17"/>
    </row>
    <row r="23" spans="1:14" hidden="1">
      <c r="A23" s="17"/>
      <c r="B23" s="17"/>
      <c r="C23" s="17"/>
      <c r="D23" s="17"/>
      <c r="E23" s="17"/>
      <c r="F23" s="17"/>
      <c r="G23" s="17"/>
      <c r="H23" s="17"/>
      <c r="I23" s="17"/>
      <c r="J23" s="17"/>
      <c r="K23" s="17"/>
      <c r="L23" s="17"/>
      <c r="M23" s="17"/>
    </row>
    <row r="24" spans="1:14" hidden="1">
      <c r="A24" s="17"/>
      <c r="B24" s="17"/>
      <c r="C24" s="17"/>
      <c r="D24" s="17"/>
      <c r="E24" s="17"/>
      <c r="F24" s="17"/>
      <c r="G24" s="17"/>
      <c r="H24" s="17"/>
      <c r="I24" s="17"/>
      <c r="J24" s="17"/>
      <c r="K24" s="17"/>
      <c r="L24" s="17"/>
      <c r="M24" s="17"/>
    </row>
    <row r="25" spans="1:14" hidden="1">
      <c r="A25" s="17"/>
      <c r="B25" s="17"/>
      <c r="C25" s="17"/>
      <c r="D25" s="17"/>
      <c r="E25" s="17"/>
      <c r="F25" s="17"/>
      <c r="G25" s="17"/>
      <c r="H25" s="17"/>
      <c r="I25" s="17"/>
      <c r="J25" s="17"/>
      <c r="K25" s="17"/>
      <c r="L25" s="17"/>
      <c r="M25" s="17"/>
    </row>
    <row r="26" spans="1:14" hidden="1">
      <c r="A26" s="17"/>
      <c r="B26" s="17"/>
      <c r="C26" s="17"/>
      <c r="D26" s="17"/>
      <c r="E26" s="17"/>
      <c r="F26" s="17"/>
      <c r="G26" s="17"/>
      <c r="H26" s="17"/>
      <c r="I26" s="17"/>
      <c r="J26" s="17"/>
      <c r="K26" s="17"/>
      <c r="L26" s="17"/>
      <c r="M26" s="17"/>
    </row>
    <row r="27" spans="1:14" hidden="1"/>
    <row r="28" spans="1:14" hidden="1"/>
    <row r="29" spans="1:14" hidden="1">
      <c r="J29" s="1" t="s">
        <v>15</v>
      </c>
      <c r="K29" s="1" t="s">
        <v>16</v>
      </c>
      <c r="N29" s="18" t="s">
        <v>23</v>
      </c>
    </row>
    <row r="30" spans="1:14" hidden="1">
      <c r="J30" s="1" t="s">
        <v>17</v>
      </c>
      <c r="K30" s="1" t="s">
        <v>18</v>
      </c>
      <c r="N30" s="18" t="s">
        <v>23</v>
      </c>
    </row>
    <row r="31" spans="1:14" hidden="1">
      <c r="J31" s="1" t="s">
        <v>19</v>
      </c>
      <c r="N31" s="18" t="s">
        <v>23</v>
      </c>
    </row>
    <row r="32" spans="1:14" hidden="1">
      <c r="J32" s="1" t="s">
        <v>20</v>
      </c>
      <c r="N32" s="18"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4 A9:A12" name="範囲1_1_12_1_2_3_2"/>
    <protectedRange sqref="A8" name="範囲1_1_12_1_2_3_1"/>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14 L9:L12">
      <formula1>$L$24:$L$26</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2021-12-23T08:37:16Z</cp:lastPrinted>
  <dcterms:created xsi:type="dcterms:W3CDTF">2020-10-14T01:43:48Z</dcterms:created>
  <dcterms:modified xsi:type="dcterms:W3CDTF">2021-12-24T06:19:10Z</dcterms:modified>
</cp:coreProperties>
</file>