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06総務部\05会計課\05会計係\★会計係長\1.物件費★\4.定期報告★\★契約に係る情報の公表（毎月）\R7\01.4月契約6月公表\03.公表資料\"/>
    </mc:Choice>
  </mc:AlternateContent>
  <xr:revisionPtr revIDLastSave="0" documentId="13_ncr:1_{90E60A7D-B89D-4D54-82F8-B56C927EA8D2}" xr6:coauthVersionLast="47" xr6:coauthVersionMax="47" xr10:uidLastSave="{00000000-0000-0000-0000-000000000000}"/>
  <bookViews>
    <workbookView xWindow="-108" yWindow="-108" windowWidth="23256" windowHeight="12456" xr2:uid="{E56F1F41-32FB-4653-9333-248C40C99139}"/>
  </bookViews>
  <sheets>
    <sheet name="付紙様式第３" sheetId="1" r:id="rId1"/>
  </sheets>
  <definedNames>
    <definedName name="_xlnm._FilterDatabase" localSheetId="0" hidden="1">付紙様式第３!$A$4:$M$4</definedName>
    <definedName name="_xlnm.Print_Area" localSheetId="0">付紙様式第３!$A$1:$M$22</definedName>
    <definedName name="_xlnm.Print_Titles" localSheetId="0">付紙様式第３!$1:$4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1" l="1"/>
  <c r="I19" i="1"/>
  <c r="I18" i="1"/>
  <c r="I17" i="1"/>
  <c r="I16" i="1"/>
  <c r="I15" i="1"/>
  <c r="I14" i="1"/>
  <c r="I13" i="1"/>
  <c r="I12" i="1"/>
  <c r="I11" i="1"/>
  <c r="I10" i="1"/>
  <c r="I9" i="1"/>
  <c r="I8" i="1"/>
  <c r="I7" i="1"/>
  <c r="I6" i="1"/>
  <c r="I5" i="1"/>
</calcChain>
</file>

<file path=xl/sharedStrings.xml><?xml version="1.0" encoding="utf-8"?>
<sst xmlns="http://schemas.openxmlformats.org/spreadsheetml/2006/main" count="107" uniqueCount="67">
  <si>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</si>
  <si>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</si>
  <si>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</si>
  <si>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</si>
  <si>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</si>
  <si>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</si>
  <si>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</si>
  <si>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</si>
  <si>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</si>
  <si>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</si>
  <si>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</si>
  <si>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</si>
  <si>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</si>
  <si>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</si>
  <si>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</si>
  <si>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乗用自動車等借上（単価契約）
一式</t>
    <rPh sb="0" eb="2">
      <t>ジョウヨウ</t>
    </rPh>
    <rPh sb="2" eb="5">
      <t>ジドウシャ</t>
    </rPh>
    <rPh sb="5" eb="6">
      <t>トウ</t>
    </rPh>
    <rPh sb="6" eb="8">
      <t>カリア</t>
    </rPh>
    <rPh sb="9" eb="11">
      <t>タンカ</t>
    </rPh>
    <rPh sb="11" eb="13">
      <t>ケイヤク</t>
    </rPh>
    <rPh sb="15" eb="17">
      <t>イッシキ</t>
    </rPh>
    <phoneticPr fontId="3"/>
  </si>
  <si>
    <t>支出負担行為担当官
近畿中部防衛局長
池田　眞人
大阪市中央区大手前4-1-67</t>
    <phoneticPr fontId="3"/>
  </si>
  <si>
    <t>(株)日産カーレンタルソリューション
東京都港区三田２丁目１７番２０号</t>
    <rPh sb="0" eb="3">
      <t>カブ</t>
    </rPh>
    <rPh sb="3" eb="5">
      <t>ニッサン</t>
    </rPh>
    <rPh sb="19" eb="22">
      <t>トウキョウト</t>
    </rPh>
    <rPh sb="22" eb="24">
      <t>ミナトク</t>
    </rPh>
    <rPh sb="24" eb="26">
      <t>サンダ</t>
    </rPh>
    <rPh sb="27" eb="29">
      <t>チョウメ</t>
    </rPh>
    <rPh sb="31" eb="32">
      <t>バン</t>
    </rPh>
    <rPh sb="34" eb="35">
      <t>ゴウ</t>
    </rPh>
    <phoneticPr fontId="3"/>
  </si>
  <si>
    <t>一般競争入札</t>
    <phoneticPr fontId="3"/>
  </si>
  <si>
    <t>近畿中部防衛局広報誌ほか印刷業務（単価契約）
一式</t>
    <phoneticPr fontId="3"/>
  </si>
  <si>
    <t>支出負担行為担当官
近畿中部防衛局長
池田　眞人
大阪市中央区大手前4-1-67</t>
  </si>
  <si>
    <t>（有）土井印刷
和歌山県和歌山市西浜７６８－９</t>
    <rPh sb="3" eb="5">
      <t>ドイ</t>
    </rPh>
    <rPh sb="5" eb="7">
      <t>インサツ</t>
    </rPh>
    <phoneticPr fontId="3"/>
  </si>
  <si>
    <t>一般競争入札</t>
  </si>
  <si>
    <t>トナーカートリッジ購入（その１）（単価契約）
一式　</t>
    <phoneticPr fontId="3"/>
  </si>
  <si>
    <t>リコージャパン（株）
大阪府大阪市中央区本町橋１番５号</t>
    <phoneticPr fontId="3"/>
  </si>
  <si>
    <t>トナーカートリッジ購入（その２）（単価契約）
一式　</t>
    <phoneticPr fontId="3"/>
  </si>
  <si>
    <t>リコージャパン（株）
大阪府大阪市中央区本町橋１番５号</t>
  </si>
  <si>
    <t>物品輸送業務（メール便）（単価契約）
一式</t>
    <rPh sb="0" eb="2">
      <t>ブッピン</t>
    </rPh>
    <rPh sb="2" eb="4">
      <t>ユソウ</t>
    </rPh>
    <rPh sb="4" eb="6">
      <t>ギョウム</t>
    </rPh>
    <rPh sb="10" eb="11">
      <t>ビン</t>
    </rPh>
    <rPh sb="13" eb="15">
      <t>タンカ</t>
    </rPh>
    <rPh sb="15" eb="17">
      <t>ケイヤク</t>
    </rPh>
    <rPh sb="19" eb="21">
      <t>イッシキ</t>
    </rPh>
    <phoneticPr fontId="3"/>
  </si>
  <si>
    <t>日本郵便(株)
大阪府大阪市中央区備後町１丁目３番８号</t>
    <rPh sb="0" eb="2">
      <t>ニホン</t>
    </rPh>
    <rPh sb="2" eb="4">
      <t>ユウビン</t>
    </rPh>
    <rPh sb="4" eb="7">
      <t>カブ</t>
    </rPh>
    <rPh sb="8" eb="11">
      <t>オオサカフ</t>
    </rPh>
    <rPh sb="11" eb="14">
      <t>オオサカシ</t>
    </rPh>
    <rPh sb="14" eb="17">
      <t>チュウオウク</t>
    </rPh>
    <rPh sb="17" eb="19">
      <t>ビゴ</t>
    </rPh>
    <rPh sb="19" eb="20">
      <t>マチ</t>
    </rPh>
    <rPh sb="21" eb="23">
      <t>チョウメ</t>
    </rPh>
    <rPh sb="24" eb="25">
      <t>バン</t>
    </rPh>
    <rPh sb="26" eb="27">
      <t>ゴウ</t>
    </rPh>
    <phoneticPr fontId="3"/>
  </si>
  <si>
    <t>交通誘導及び巡回警備業務（令和7年度）</t>
    <rPh sb="13" eb="15">
      <t>レイワ</t>
    </rPh>
    <phoneticPr fontId="3"/>
  </si>
  <si>
    <t>支出負担行為担当官
近畿中部防衛局長
池田　眞人
大阪市中央区大手前4-1-67</t>
    <rPh sb="0" eb="9">
      <t>シシュツフタンコウイタントウカン</t>
    </rPh>
    <rPh sb="10" eb="17">
      <t>キンキチュウブボウエイキョク</t>
    </rPh>
    <rPh sb="17" eb="18">
      <t>チョウ</t>
    </rPh>
    <rPh sb="19" eb="21">
      <t>イケダ</t>
    </rPh>
    <rPh sb="22" eb="24">
      <t>マコト</t>
    </rPh>
    <rPh sb="25" eb="28">
      <t>オオサカシ</t>
    </rPh>
    <rPh sb="28" eb="31">
      <t>チュウオウク</t>
    </rPh>
    <rPh sb="31" eb="34">
      <t>オオテマエ</t>
    </rPh>
    <phoneticPr fontId="3"/>
  </si>
  <si>
    <t>（株）ZERO
大阪府大阪市東成区玉津１丁目１０番２１号</t>
    <rPh sb="0" eb="3">
      <t>カブ</t>
    </rPh>
    <phoneticPr fontId="3"/>
  </si>
  <si>
    <t>9120001112369</t>
  </si>
  <si>
    <t>一般競争入札</t>
    <rPh sb="0" eb="2">
      <t>イッパン</t>
    </rPh>
    <rPh sb="2" eb="4">
      <t>キョウソウ</t>
    </rPh>
    <rPh sb="4" eb="6">
      <t>ニュウサツ</t>
    </rPh>
    <phoneticPr fontId="3"/>
  </si>
  <si>
    <t>小松飛行場周辺（７）移転措置に係る地積測量業務</t>
  </si>
  <si>
    <t>（株）利水社
石川県金沢市東蚊爪町1丁目19番地4</t>
  </si>
  <si>
    <t>5220001007496</t>
  </si>
  <si>
    <t>小松飛行場（７）住宅防音事業事務手続補助等業務（その１）</t>
    <rPh sb="0" eb="2">
      <t>コマツ</t>
    </rPh>
    <rPh sb="2" eb="5">
      <t>ヒコウジョウ</t>
    </rPh>
    <rPh sb="8" eb="14">
      <t>ジュウタクボウオンジギョウ</t>
    </rPh>
    <rPh sb="14" eb="16">
      <t>ジム</t>
    </rPh>
    <rPh sb="16" eb="18">
      <t>テツヅ</t>
    </rPh>
    <rPh sb="18" eb="20">
      <t>ホジョ</t>
    </rPh>
    <rPh sb="20" eb="21">
      <t>トウ</t>
    </rPh>
    <rPh sb="21" eb="23">
      <t>ギョウム</t>
    </rPh>
    <phoneticPr fontId="3"/>
  </si>
  <si>
    <t>令和7年4月21日</t>
    <rPh sb="0" eb="2">
      <t>レイワ</t>
    </rPh>
    <rPh sb="3" eb="4">
      <t>ネン</t>
    </rPh>
    <rPh sb="5" eb="6">
      <t>ツキ</t>
    </rPh>
    <rPh sb="8" eb="9">
      <t>ニチ</t>
    </rPh>
    <phoneticPr fontId="3"/>
  </si>
  <si>
    <t>（株）フリースタイル
石川県金沢市松島３丁目１８０番地</t>
    <rPh sb="0" eb="3">
      <t>カブ</t>
    </rPh>
    <rPh sb="11" eb="14">
      <t>イシカワケン</t>
    </rPh>
    <rPh sb="14" eb="19">
      <t>カナザワシマツシマ</t>
    </rPh>
    <rPh sb="20" eb="22">
      <t>チョウメ</t>
    </rPh>
    <rPh sb="25" eb="27">
      <t>バンチ</t>
    </rPh>
    <phoneticPr fontId="3"/>
  </si>
  <si>
    <t>2220001010288</t>
  </si>
  <si>
    <t>小松飛行場（７）住宅防音事業事務手続補助等業務（その２）</t>
    <rPh sb="0" eb="2">
      <t>コマツ</t>
    </rPh>
    <rPh sb="2" eb="5">
      <t>ヒコウジョウ</t>
    </rPh>
    <rPh sb="8" eb="14">
      <t>ジュウタクボウオンジギョウ</t>
    </rPh>
    <rPh sb="14" eb="16">
      <t>ジム</t>
    </rPh>
    <rPh sb="16" eb="18">
      <t>テツヅ</t>
    </rPh>
    <rPh sb="18" eb="20">
      <t>ホジョ</t>
    </rPh>
    <rPh sb="20" eb="21">
      <t>トウ</t>
    </rPh>
    <rPh sb="21" eb="23">
      <t>ギョウム</t>
    </rPh>
    <phoneticPr fontId="3"/>
  </si>
  <si>
    <t>小松飛行場（７）住宅防音事業事務手続補助等業務（その３）</t>
    <rPh sb="0" eb="2">
      <t>コマツ</t>
    </rPh>
    <rPh sb="2" eb="5">
      <t>ヒコウジョウ</t>
    </rPh>
    <rPh sb="8" eb="14">
      <t>ジュウタクボウオンジギョウ</t>
    </rPh>
    <rPh sb="14" eb="16">
      <t>ジム</t>
    </rPh>
    <rPh sb="16" eb="18">
      <t>テツヅ</t>
    </rPh>
    <rPh sb="18" eb="20">
      <t>ホジョ</t>
    </rPh>
    <rPh sb="20" eb="21">
      <t>トウ</t>
    </rPh>
    <rPh sb="21" eb="23">
      <t>ギョウム</t>
    </rPh>
    <phoneticPr fontId="3"/>
  </si>
  <si>
    <t>小松飛行場（７）住宅防音事業事務手続補助等業務（その４）</t>
    <rPh sb="0" eb="2">
      <t>コマツ</t>
    </rPh>
    <rPh sb="2" eb="5">
      <t>ヒコウジョウ</t>
    </rPh>
    <rPh sb="8" eb="14">
      <t>ジュウタクボウオンジギョウ</t>
    </rPh>
    <rPh sb="14" eb="16">
      <t>ジム</t>
    </rPh>
    <rPh sb="16" eb="18">
      <t>テツヅ</t>
    </rPh>
    <rPh sb="18" eb="20">
      <t>ホジョ</t>
    </rPh>
    <rPh sb="20" eb="21">
      <t>トウ</t>
    </rPh>
    <rPh sb="21" eb="23">
      <t>ギョウム</t>
    </rPh>
    <phoneticPr fontId="3"/>
  </si>
  <si>
    <t>令和7年4月18日</t>
    <rPh sb="0" eb="2">
      <t>レイワ</t>
    </rPh>
    <rPh sb="3" eb="4">
      <t>ネン</t>
    </rPh>
    <rPh sb="5" eb="6">
      <t>ツキ</t>
    </rPh>
    <rPh sb="8" eb="9">
      <t>ニチ</t>
    </rPh>
    <phoneticPr fontId="3"/>
  </si>
  <si>
    <t>永田行政書士事務所
石川県白山市美里町３２番地</t>
    <rPh sb="0" eb="9">
      <t>エイダギョウセイショシジムショ</t>
    </rPh>
    <rPh sb="10" eb="13">
      <t>イシカワケン</t>
    </rPh>
    <rPh sb="13" eb="16">
      <t>ハクサンシ</t>
    </rPh>
    <rPh sb="16" eb="19">
      <t>ミサトチョウ</t>
    </rPh>
    <rPh sb="21" eb="23">
      <t>バンチ</t>
    </rPh>
    <phoneticPr fontId="3"/>
  </si>
  <si>
    <t>－</t>
  </si>
  <si>
    <t>小松飛行場（７）住宅防音事業事務手続補助等業務（その５）</t>
    <rPh sb="0" eb="2">
      <t>コマツ</t>
    </rPh>
    <rPh sb="2" eb="5">
      <t>ヒコウジョウ</t>
    </rPh>
    <rPh sb="8" eb="14">
      <t>ジュウタクボウオンジギョウ</t>
    </rPh>
    <rPh sb="14" eb="16">
      <t>ジム</t>
    </rPh>
    <rPh sb="16" eb="18">
      <t>テツヅ</t>
    </rPh>
    <rPh sb="18" eb="20">
      <t>ホジョ</t>
    </rPh>
    <rPh sb="20" eb="21">
      <t>トウ</t>
    </rPh>
    <rPh sb="21" eb="23">
      <t>ギョウム</t>
    </rPh>
    <phoneticPr fontId="3"/>
  </si>
  <si>
    <t>（株）桝田建築設計事務所
石川県小松市幸町１丁目８３番地</t>
    <rPh sb="0" eb="3">
      <t>カブ</t>
    </rPh>
    <rPh sb="3" eb="12">
      <t>マスダケンチクセッケイジムショ</t>
    </rPh>
    <rPh sb="13" eb="16">
      <t>イシカワケン</t>
    </rPh>
    <rPh sb="16" eb="19">
      <t>コマツシ</t>
    </rPh>
    <rPh sb="19" eb="21">
      <t>サチマチ</t>
    </rPh>
    <rPh sb="22" eb="24">
      <t>チョウメ</t>
    </rPh>
    <rPh sb="26" eb="28">
      <t>バンチ</t>
    </rPh>
    <phoneticPr fontId="3"/>
  </si>
  <si>
    <t>7220001012437</t>
  </si>
  <si>
    <t>小松飛行場（７）住宅防音事業事務手続補助等業務（その６）</t>
    <rPh sb="0" eb="2">
      <t>コマツ</t>
    </rPh>
    <rPh sb="2" eb="5">
      <t>ヒコウジョウ</t>
    </rPh>
    <rPh sb="8" eb="14">
      <t>ジュウタクボウオンジギョウ</t>
    </rPh>
    <rPh sb="14" eb="16">
      <t>ジム</t>
    </rPh>
    <rPh sb="16" eb="18">
      <t>テツヅ</t>
    </rPh>
    <rPh sb="18" eb="20">
      <t>ホジョ</t>
    </rPh>
    <rPh sb="20" eb="21">
      <t>トウ</t>
    </rPh>
    <rPh sb="21" eb="23">
      <t>ギョウム</t>
    </rPh>
    <phoneticPr fontId="3"/>
  </si>
  <si>
    <t>小松飛行場（７）住宅防音事業事務手続補助等業務（その７）</t>
    <rPh sb="0" eb="2">
      <t>コマツ</t>
    </rPh>
    <rPh sb="2" eb="5">
      <t>ヒコウジョウ</t>
    </rPh>
    <rPh sb="8" eb="14">
      <t>ジュウタクボウオンジギョウ</t>
    </rPh>
    <rPh sb="14" eb="16">
      <t>ジム</t>
    </rPh>
    <rPh sb="16" eb="18">
      <t>テツヅ</t>
    </rPh>
    <rPh sb="18" eb="20">
      <t>ホジョ</t>
    </rPh>
    <rPh sb="20" eb="21">
      <t>トウ</t>
    </rPh>
    <rPh sb="21" eb="23">
      <t>ギョウム</t>
    </rPh>
    <phoneticPr fontId="3"/>
  </si>
  <si>
    <t>黒津宅建・行政書士事務所
石川県野々市市下林４丁目６０５番地</t>
    <rPh sb="0" eb="4">
      <t>クロヅタッケン</t>
    </rPh>
    <rPh sb="5" eb="12">
      <t>ギョウセイショシジムショ</t>
    </rPh>
    <rPh sb="13" eb="16">
      <t>イシカワケン</t>
    </rPh>
    <rPh sb="16" eb="19">
      <t>ノノイチ</t>
    </rPh>
    <rPh sb="19" eb="20">
      <t>シ</t>
    </rPh>
    <rPh sb="20" eb="22">
      <t>シモバヤシ</t>
    </rPh>
    <rPh sb="23" eb="25">
      <t>チョウメ</t>
    </rPh>
    <rPh sb="28" eb="30">
      <t>バンチ</t>
    </rPh>
    <phoneticPr fontId="3"/>
  </si>
  <si>
    <t>近畿中部防衛局（７）住宅防音事業設計図書審査等補助業務</t>
    <rPh sb="0" eb="7">
      <t>キンキチュウブボウエイキョク</t>
    </rPh>
    <rPh sb="10" eb="16">
      <t>ジュウタクボウオンジギョウ</t>
    </rPh>
    <rPh sb="16" eb="23">
      <t>セッケイトショシンサトウ</t>
    </rPh>
    <rPh sb="23" eb="25">
      <t>ホジョ</t>
    </rPh>
    <rPh sb="25" eb="27">
      <t>ギョウム</t>
    </rPh>
    <phoneticPr fontId="3"/>
  </si>
  <si>
    <t>出嶋一級建築事務所
石川県加賀市動橋町ラ７５－５</t>
    <rPh sb="0" eb="9">
      <t>デジマ1キュウケンチクジムショ</t>
    </rPh>
    <rPh sb="10" eb="13">
      <t>イシカワケン</t>
    </rPh>
    <rPh sb="13" eb="19">
      <t>カガシドウバシマチ</t>
    </rPh>
    <phoneticPr fontId="3"/>
  </si>
  <si>
    <t>令和７年度航空機騒音等自動測定装置保守点検等業務</t>
    <rPh sb="0" eb="2">
      <t>レイワ</t>
    </rPh>
    <rPh sb="3" eb="5">
      <t>ネンド</t>
    </rPh>
    <rPh sb="5" eb="8">
      <t>コウクウキ</t>
    </rPh>
    <rPh sb="8" eb="10">
      <t>ソウオン</t>
    </rPh>
    <rPh sb="10" eb="11">
      <t>ナド</t>
    </rPh>
    <rPh sb="11" eb="13">
      <t>ジドウ</t>
    </rPh>
    <rPh sb="13" eb="15">
      <t>ソクテイ</t>
    </rPh>
    <rPh sb="15" eb="17">
      <t>ソウチ</t>
    </rPh>
    <rPh sb="17" eb="19">
      <t>ホシュ</t>
    </rPh>
    <rPh sb="19" eb="21">
      <t>テンケン</t>
    </rPh>
    <rPh sb="21" eb="22">
      <t>トウ</t>
    </rPh>
    <rPh sb="22" eb="24">
      <t>ギョウム</t>
    </rPh>
    <phoneticPr fontId="3"/>
  </si>
  <si>
    <t>令和7年4月23日</t>
    <rPh sb="0" eb="2">
      <t>レイワ</t>
    </rPh>
    <rPh sb="3" eb="4">
      <t>ネン</t>
    </rPh>
    <rPh sb="5" eb="6">
      <t>ツキ</t>
    </rPh>
    <rPh sb="8" eb="9">
      <t>ニチ</t>
    </rPh>
    <phoneticPr fontId="3"/>
  </si>
  <si>
    <t>リオン(株)
東京都国分寺市東元町３－２０－４１</t>
    <rPh sb="3" eb="6">
      <t>カブ</t>
    </rPh>
    <rPh sb="7" eb="10">
      <t>トウキョウト</t>
    </rPh>
    <rPh sb="10" eb="13">
      <t>コクブンジ</t>
    </rPh>
    <rPh sb="13" eb="14">
      <t>シ</t>
    </rPh>
    <rPh sb="14" eb="17">
      <t>ヒガシモトマチ</t>
    </rPh>
    <phoneticPr fontId="3"/>
  </si>
  <si>
    <t>1012401002696</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</si>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</sst>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円&quot;"/>
    <numFmt numFmtId="178" formatCode="0.0%"/>
  </numFmts>
  <fonts count="8" x14ac:knownFonts="1">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sz val="10"/>
      <color theme="1"/>
      <name val="ＭＳ 明朝"/>
      <family val="1"/>
      <charset val="128"/>
    </font>
    <font>
      <sz val="11"/>
      <name val="ＭＳ Ｐゴシック"/>
      <family val="3"/>
      <charset val="128"/>
    </font>
    <font>
      <sz val="10"/>
      <name val="ＭＳ 明朝"/>
      <family val="1"/>
      <charset val="128"/>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cellStyleXfs>
  <cellXfs count="67">
    <xf numFmtId="0" fontId="0" fillId="0" borderId="0" xfId="0">
      <alignment vertical="center"/>
    </xf>
    <xf numFmtId="0" fontId="4" fillId="0" borderId="0" xfId="0" applyFont="1">
      <alignment vertical="center"/>
    </xf>
    <xf numFmtId="0" fontId="5" fillId="0" borderId="9" xfId="0" applyFont="1" applyBorder="1" applyAlignment="1">
      <alignment vertical="center" wrapText="1"/>
    </xf>
    <xf numFmtId="0" fontId="5" fillId="0" borderId="11" xfId="0" applyFont="1" applyBorder="1" applyAlignment="1">
      <alignment vertical="center" wrapText="1"/>
    </xf>
    <xf numFmtId="0" fontId="7" fillId="0" borderId="12" xfId="3" applyFont="1" applyBorder="1" applyAlignment="1">
      <alignment vertical="center" wrapText="1"/>
    </xf>
    <xf numFmtId="58" fontId="5" fillId="0" borderId="12" xfId="0" applyNumberFormat="1" applyFont="1" applyBorder="1" applyAlignment="1">
      <alignment horizontal="center" vertical="center" shrinkToFit="1"/>
    </xf>
    <xf numFmtId="176" fontId="5" fillId="0" borderId="12" xfId="0" quotePrefix="1" applyNumberFormat="1" applyFont="1" applyBorder="1" applyAlignment="1">
      <alignment horizontal="center" vertical="center"/>
    </xf>
    <xf numFmtId="3" fontId="7" fillId="0" borderId="12" xfId="0" applyNumberFormat="1" applyFont="1" applyBorder="1" applyAlignment="1">
      <alignment horizontal="center" vertical="center"/>
    </xf>
    <xf numFmtId="177" fontId="5" fillId="0" borderId="12" xfId="1" applyNumberFormat="1" applyFont="1" applyBorder="1">
      <alignment vertical="center"/>
    </xf>
    <xf numFmtId="177" fontId="5" fillId="0" borderId="12" xfId="1" applyNumberFormat="1" applyFont="1" applyBorder="1" applyAlignment="1">
      <alignment horizontal="right" vertical="center"/>
    </xf>
    <xf numFmtId="178" fontId="5" fillId="0" borderId="12" xfId="0" applyNumberFormat="1" applyFont="1" applyBorder="1">
      <alignment vertical="center"/>
    </xf>
    <xf numFmtId="0" fontId="5" fillId="0" borderId="13" xfId="0" applyFont="1" applyBorder="1">
      <alignment vertical="center"/>
    </xf>
    <xf numFmtId="0" fontId="5" fillId="0" borderId="14" xfId="0" applyFont="1" applyBorder="1">
      <alignment vertical="center"/>
    </xf>
    <xf numFmtId="0" fontId="7" fillId="0" borderId="15" xfId="3" applyFont="1" applyBorder="1" applyAlignment="1">
      <alignment vertical="center" wrapText="1"/>
    </xf>
    <xf numFmtId="0" fontId="7" fillId="0" borderId="16" xfId="3" applyFont="1" applyBorder="1" applyAlignment="1">
      <alignment vertical="center" wrapText="1"/>
    </xf>
    <xf numFmtId="0" fontId="5" fillId="0" borderId="17" xfId="0" applyFont="1" applyBorder="1" applyAlignment="1">
      <alignment vertical="center" wrapText="1"/>
    </xf>
    <xf numFmtId="0" fontId="7" fillId="0" borderId="18" xfId="3" applyFont="1" applyBorder="1" applyAlignment="1">
      <alignment vertical="center" wrapText="1"/>
    </xf>
    <xf numFmtId="58" fontId="5" fillId="0" borderId="18" xfId="0" applyNumberFormat="1" applyFont="1" applyBorder="1" applyAlignment="1">
      <alignment horizontal="center" vertical="center" shrinkToFit="1"/>
    </xf>
    <xf numFmtId="176" fontId="5" fillId="0" borderId="18" xfId="0" quotePrefix="1" applyNumberFormat="1" applyFont="1" applyBorder="1" applyAlignment="1">
      <alignment horizontal="center" vertical="center"/>
    </xf>
    <xf numFmtId="3" fontId="7" fillId="0" borderId="18" xfId="0" applyNumberFormat="1" applyFont="1" applyBorder="1" applyAlignment="1">
      <alignment horizontal="center" vertical="center"/>
    </xf>
    <xf numFmtId="177" fontId="5" fillId="0" borderId="18" xfId="1" applyNumberFormat="1" applyFont="1" applyBorder="1">
      <alignment vertical="center"/>
    </xf>
    <xf numFmtId="177" fontId="5" fillId="0" borderId="18" xfId="1" applyNumberFormat="1" applyFont="1" applyBorder="1" applyAlignment="1">
      <alignment vertical="center"/>
    </xf>
    <xf numFmtId="178" fontId="5" fillId="0" borderId="18" xfId="0" applyNumberFormat="1"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1" xfId="0" applyFont="1" applyBorder="1" applyAlignment="1">
      <alignment vertical="center" wrapText="1"/>
    </xf>
    <xf numFmtId="0" fontId="5" fillId="0" borderId="15" xfId="0" applyFont="1" applyBorder="1" applyAlignment="1">
      <alignment vertical="center" wrapText="1"/>
    </xf>
    <xf numFmtId="58" fontId="5" fillId="0" borderId="15" xfId="0" applyNumberFormat="1" applyFont="1" applyBorder="1" applyAlignment="1">
      <alignment horizontal="center" vertical="center" wrapText="1"/>
    </xf>
    <xf numFmtId="49" fontId="5" fillId="0" borderId="15" xfId="0" applyNumberFormat="1" applyFont="1" applyBorder="1" applyAlignment="1">
      <alignment horizontal="center" vertical="center"/>
    </xf>
    <xf numFmtId="0" fontId="5" fillId="0" borderId="15" xfId="0" applyFont="1" applyBorder="1" applyAlignment="1">
      <alignment horizontal="center" vertical="center"/>
    </xf>
    <xf numFmtId="3" fontId="5" fillId="0" borderId="15" xfId="0" applyNumberFormat="1" applyFont="1" applyBorder="1">
      <alignment vertical="center"/>
    </xf>
    <xf numFmtId="178" fontId="5" fillId="0" borderId="15" xfId="0" applyNumberFormat="1"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1" xfId="0" applyFont="1" applyBorder="1" applyAlignment="1">
      <alignment horizontal="left" vertical="center" wrapText="1"/>
    </xf>
    <xf numFmtId="0" fontId="5" fillId="0" borderId="12" xfId="0" applyFont="1" applyBorder="1" applyAlignment="1">
      <alignment vertical="center" wrapText="1"/>
    </xf>
    <xf numFmtId="58" fontId="5" fillId="0" borderId="12" xfId="0" applyNumberFormat="1" applyFont="1" applyBorder="1" applyAlignment="1">
      <alignment horizontal="center" vertical="center" wrapText="1"/>
    </xf>
    <xf numFmtId="0" fontId="5" fillId="0" borderId="12" xfId="0" applyFont="1" applyBorder="1" applyAlignment="1">
      <alignment horizontal="left" vertical="center" wrapText="1"/>
    </xf>
    <xf numFmtId="49" fontId="5" fillId="0" borderId="12" xfId="0" applyNumberFormat="1" applyFont="1" applyBorder="1" applyAlignment="1">
      <alignment horizontal="center" vertical="center" wrapText="1"/>
    </xf>
    <xf numFmtId="0" fontId="5" fillId="0" borderId="12" xfId="0" applyFont="1" applyBorder="1" applyAlignment="1">
      <alignment horizontal="center" vertical="center" wrapText="1"/>
    </xf>
    <xf numFmtId="38" fontId="5" fillId="0" borderId="12" xfId="1" applyFont="1" applyBorder="1" applyAlignment="1">
      <alignment horizontal="right" vertical="center" wrapText="1"/>
    </xf>
    <xf numFmtId="178" fontId="5" fillId="0" borderId="24" xfId="2" applyNumberFormat="1" applyFont="1" applyFill="1" applyBorder="1" applyAlignment="1">
      <alignment horizontal="right" vertical="center"/>
    </xf>
    <xf numFmtId="14" fontId="5" fillId="0" borderId="15" xfId="0" quotePrefix="1" applyNumberFormat="1" applyFont="1" applyBorder="1" applyAlignment="1">
      <alignment horizontal="center" vertical="center"/>
    </xf>
    <xf numFmtId="38" fontId="5" fillId="0" borderId="15" xfId="1" applyFont="1" applyBorder="1">
      <alignment vertical="center"/>
    </xf>
    <xf numFmtId="178" fontId="5" fillId="0" borderId="25" xfId="2" applyNumberFormat="1" applyFont="1" applyFill="1" applyBorder="1" applyAlignment="1">
      <alignment horizontal="right" vertical="center"/>
    </xf>
    <xf numFmtId="0" fontId="7" fillId="0" borderId="15" xfId="0" quotePrefix="1" applyFont="1" applyBorder="1" applyAlignment="1">
      <alignment horizontal="center" vertical="center" wrapText="1"/>
    </xf>
    <xf numFmtId="0" fontId="5" fillId="0" borderId="26" xfId="0" applyFont="1" applyBorder="1" applyAlignment="1">
      <alignment vertical="center" wrapText="1"/>
    </xf>
    <xf numFmtId="14" fontId="5" fillId="0" borderId="9" xfId="0" quotePrefix="1" applyNumberFormat="1" applyFont="1" applyBorder="1" applyAlignment="1">
      <alignment horizontal="center" vertical="center"/>
    </xf>
    <xf numFmtId="49" fontId="5" fillId="0" borderId="9" xfId="0" applyNumberFormat="1" applyFont="1" applyBorder="1" applyAlignment="1">
      <alignment horizontal="center" vertical="center"/>
    </xf>
    <xf numFmtId="0" fontId="5" fillId="0" borderId="9" xfId="0" applyFont="1" applyBorder="1" applyAlignment="1">
      <alignment horizontal="center" vertical="center"/>
    </xf>
    <xf numFmtId="38" fontId="5" fillId="0" borderId="9" xfId="1" applyFont="1" applyBorder="1">
      <alignment vertical="center"/>
    </xf>
    <xf numFmtId="178" fontId="5" fillId="0" borderId="27" xfId="2" applyNumberFormat="1" applyFont="1" applyFill="1" applyBorder="1" applyAlignment="1">
      <alignment horizontal="right" vertical="center"/>
    </xf>
    <xf numFmtId="0" fontId="5" fillId="0" borderId="28" xfId="0" applyFont="1" applyBorder="1">
      <alignment vertical="center"/>
    </xf>
    <xf numFmtId="0" fontId="5" fillId="0" borderId="29" xfId="0" applyFont="1" applyBorder="1">
      <alignment vertical="center"/>
    </xf>
    <xf numFmtId="0" fontId="5" fillId="0" borderId="30" xfId="0" applyFont="1" applyBorder="1">
      <alignment vertical="center"/>
    </xf>
    <xf numFmtId="0" fontId="5" fillId="0" borderId="0" xfId="0" applyFont="1">
      <alignmen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_210721契約に係る情報の公表（緑）" xfId="3" xr:uid="{1D3405B2-84DA-4E68-B14F-5E0A1BFFF3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381564</xdr:colOff>
      <xdr:row>0</xdr:row>
      <xdr:rowOff>23982</xdr:rowOff>
    </xdr:from>
    <xdr:ext cx="1031051" cy="275717"/>
    <xdr:sp macro="" textlink="">
      <xdr:nvSpPr>
        <xdr:cNvPr id="2" name="テキスト ボックス 1">
          <a:extLst>
            <a:ext uri="{FF2B5EF4-FFF2-40B4-BE49-F238E27FC236}">
              <a16:creationId xmlns:a16="http://schemas.microsoft.com/office/drawing/2014/main" id="{4B697817-BE6B-42B1-B0A2-0D49286B3567}"/>
            </a:ext>
          </a:extLst>
        </xdr:cNvPr>
        <xdr:cNvSpPr txBox="1"/>
      </xdr:nvSpPr>
      <xdr:spPr>
        <a:xfrm>
          <a:off x="13992789" y="20172"/>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A2251-94E4-4E3E-9678-24FDB536E6E3}">
  <sheetPr>
    <pageSetUpPr fitToPage="1"/>
  </sheetPr>
  <dimension ref="A1:M30"/>
  <sheetViews>
    <sheetView tabSelected="1" view="pageBreakPreview" topLeftCell="A16" zoomScale="80" zoomScaleNormal="100" zoomScaleSheetLayoutView="80" workbookViewId="0">
      <selection activeCell="N22" sqref="N22"/>
    </sheetView>
  </sheetViews>
  <sheetFormatPr defaultColWidth="8.09765625" defaultRowHeight="13.2" x14ac:dyDescent="0.45"/>
  <cols>
    <col min="1" max="1" width="26.5" style="1" customWidth="1"/>
    <col min="2" max="2" width="28.69921875" style="1" customWidth="1"/>
    <col min="3" max="3" width="14" style="1" customWidth="1"/>
    <col min="4" max="4" width="29.5" style="1" customWidth="1"/>
    <col min="5" max="5" width="14.19921875" style="1" customWidth="1"/>
    <col min="6" max="8" width="12.59765625" style="1" customWidth="1"/>
    <col min="9" max="9" width="6.69921875" style="1" customWidth="1"/>
    <col min="10" max="12" width="10.5" style="1" customWidth="1"/>
    <col min="13" max="13" width="8" style="1" customWidth="1"/>
    <col min="14" max="16384" width="8.09765625" style="1"/>
  </cols>
  <sheetData>
    <row r="1" spans="1:13" ht="32.1" customHeight="1" x14ac:dyDescent="0.45">
      <c r="A1" s="61" t="s">
        <v>0</v>
      </c>
      <c r="B1" s="62"/>
      <c r="C1" s="62"/>
      <c r="D1" s="62"/>
      <c r="E1" s="62"/>
      <c r="F1" s="62"/>
      <c r="G1" s="62"/>
      <c r="H1" s="62"/>
      <c r="I1" s="62"/>
      <c r="J1" s="62"/>
      <c r="K1" s="62"/>
      <c r="L1" s="62"/>
      <c r="M1" s="62"/>
    </row>
    <row r="2" spans="1:13" ht="13.8" thickBot="1" x14ac:dyDescent="0.5"/>
    <row r="3" spans="1:13" ht="68.099999999999994" customHeight="1" x14ac:dyDescent="0.45">
      <c r="A3" s="63" t="s">
        <v>1</v>
      </c>
      <c r="B3" s="65" t="s">
        <v>2</v>
      </c>
      <c r="C3" s="65" t="s">
        <v>3</v>
      </c>
      <c r="D3" s="65" t="s">
        <v>4</v>
      </c>
      <c r="E3" s="65" t="s">
        <v>5</v>
      </c>
      <c r="F3" s="65" t="s">
        <v>6</v>
      </c>
      <c r="G3" s="65" t="s">
        <v>7</v>
      </c>
      <c r="H3" s="65" t="s">
        <v>8</v>
      </c>
      <c r="I3" s="65" t="s">
        <v>9</v>
      </c>
      <c r="J3" s="56" t="s">
        <v>10</v>
      </c>
      <c r="K3" s="57"/>
      <c r="L3" s="58"/>
      <c r="M3" s="59" t="s">
        <v>11</v>
      </c>
    </row>
    <row r="4" spans="1:13" ht="38.25" customHeight="1" thickBot="1" x14ac:dyDescent="0.5">
      <c r="A4" s="64"/>
      <c r="B4" s="66"/>
      <c r="C4" s="66"/>
      <c r="D4" s="66"/>
      <c r="E4" s="66"/>
      <c r="F4" s="66"/>
      <c r="G4" s="66"/>
      <c r="H4" s="66"/>
      <c r="I4" s="66"/>
      <c r="J4" s="2" t="s">
        <v>12</v>
      </c>
      <c r="K4" s="2" t="s">
        <v>13</v>
      </c>
      <c r="L4" s="2" t="s">
        <v>14</v>
      </c>
      <c r="M4" s="60"/>
    </row>
    <row r="5" spans="1:13" ht="75" customHeight="1" x14ac:dyDescent="0.45">
      <c r="A5" s="3" t="s">
        <v>15</v>
      </c>
      <c r="B5" s="4" t="s">
        <v>16</v>
      </c>
      <c r="C5" s="5">
        <v>45748</v>
      </c>
      <c r="D5" s="4" t="s">
        <v>17</v>
      </c>
      <c r="E5" s="6">
        <v>4040001013464</v>
      </c>
      <c r="F5" s="7" t="s">
        <v>18</v>
      </c>
      <c r="G5" s="8">
        <v>12072500</v>
      </c>
      <c r="H5" s="9">
        <v>10637330</v>
      </c>
      <c r="I5" s="10">
        <f t="shared" ref="I5:I9" si="0">ROUNDDOWN(H5/G5,4)</f>
        <v>0.88109999999999999</v>
      </c>
      <c r="J5" s="11"/>
      <c r="K5" s="11"/>
      <c r="L5" s="11"/>
      <c r="M5" s="12"/>
    </row>
    <row r="6" spans="1:13" ht="75" customHeight="1" x14ac:dyDescent="0.45">
      <c r="A6" s="3" t="s">
        <v>19</v>
      </c>
      <c r="B6" s="4" t="s">
        <v>20</v>
      </c>
      <c r="C6" s="5">
        <v>45748</v>
      </c>
      <c r="D6" s="4" t="s">
        <v>21</v>
      </c>
      <c r="E6" s="6">
        <v>2220001006534</v>
      </c>
      <c r="F6" s="7" t="s">
        <v>22</v>
      </c>
      <c r="G6" s="8">
        <v>2887280</v>
      </c>
      <c r="H6" s="9">
        <v>2607550</v>
      </c>
      <c r="I6" s="10">
        <f t="shared" si="0"/>
        <v>0.90310000000000001</v>
      </c>
      <c r="J6" s="11"/>
      <c r="K6" s="11"/>
      <c r="L6" s="11"/>
      <c r="M6" s="12"/>
    </row>
    <row r="7" spans="1:13" ht="75" customHeight="1" x14ac:dyDescent="0.45">
      <c r="A7" s="3" t="s">
        <v>23</v>
      </c>
      <c r="B7" s="13" t="s">
        <v>20</v>
      </c>
      <c r="C7" s="5">
        <v>45748</v>
      </c>
      <c r="D7" s="4" t="s">
        <v>24</v>
      </c>
      <c r="E7" s="6">
        <v>1010001110829</v>
      </c>
      <c r="F7" s="7" t="s">
        <v>22</v>
      </c>
      <c r="G7" s="8">
        <v>4691984</v>
      </c>
      <c r="H7" s="9">
        <v>3592039</v>
      </c>
      <c r="I7" s="10">
        <f t="shared" si="0"/>
        <v>0.76549999999999996</v>
      </c>
      <c r="J7" s="11"/>
      <c r="K7" s="11"/>
      <c r="L7" s="11"/>
      <c r="M7" s="12"/>
    </row>
    <row r="8" spans="1:13" ht="75" customHeight="1" x14ac:dyDescent="0.45">
      <c r="A8" s="3" t="s">
        <v>25</v>
      </c>
      <c r="B8" s="14" t="s">
        <v>20</v>
      </c>
      <c r="C8" s="5">
        <v>45748</v>
      </c>
      <c r="D8" s="4" t="s">
        <v>26</v>
      </c>
      <c r="E8" s="6">
        <v>1010001110829</v>
      </c>
      <c r="F8" s="7" t="s">
        <v>22</v>
      </c>
      <c r="G8" s="8">
        <v>6780290</v>
      </c>
      <c r="H8" s="9">
        <v>5728580</v>
      </c>
      <c r="I8" s="10">
        <f t="shared" si="0"/>
        <v>0.8448</v>
      </c>
      <c r="J8" s="11"/>
      <c r="K8" s="11"/>
      <c r="L8" s="11"/>
      <c r="M8" s="12"/>
    </row>
    <row r="9" spans="1:13" ht="75" customHeight="1" x14ac:dyDescent="0.45">
      <c r="A9" s="15" t="s">
        <v>27</v>
      </c>
      <c r="B9" s="16" t="s">
        <v>20</v>
      </c>
      <c r="C9" s="17">
        <v>45748</v>
      </c>
      <c r="D9" s="16" t="s">
        <v>28</v>
      </c>
      <c r="E9" s="18">
        <v>1010001112577</v>
      </c>
      <c r="F9" s="19" t="s">
        <v>18</v>
      </c>
      <c r="G9" s="20">
        <v>2207260</v>
      </c>
      <c r="H9" s="21">
        <v>1678600</v>
      </c>
      <c r="I9" s="22">
        <f t="shared" si="0"/>
        <v>0.76039999999999996</v>
      </c>
      <c r="J9" s="23"/>
      <c r="K9" s="23"/>
      <c r="L9" s="23"/>
      <c r="M9" s="24"/>
    </row>
    <row r="10" spans="1:13" ht="75" customHeight="1" x14ac:dyDescent="0.45">
      <c r="A10" s="25" t="s">
        <v>29</v>
      </c>
      <c r="B10" s="26" t="s">
        <v>30</v>
      </c>
      <c r="C10" s="27">
        <v>45748</v>
      </c>
      <c r="D10" s="26" t="s">
        <v>31</v>
      </c>
      <c r="E10" s="28" t="s">
        <v>32</v>
      </c>
      <c r="F10" s="29" t="s">
        <v>33</v>
      </c>
      <c r="G10" s="30">
        <v>29119681</v>
      </c>
      <c r="H10" s="30">
        <v>22242000</v>
      </c>
      <c r="I10" s="31">
        <f>ROUNDDOWN(H10/G10,3)</f>
        <v>0.76300000000000001</v>
      </c>
      <c r="J10" s="32"/>
      <c r="K10" s="32"/>
      <c r="L10" s="32"/>
      <c r="M10" s="33"/>
    </row>
    <row r="11" spans="1:13" ht="75" customHeight="1" x14ac:dyDescent="0.45">
      <c r="A11" s="34" t="s">
        <v>34</v>
      </c>
      <c r="B11" s="35" t="s">
        <v>30</v>
      </c>
      <c r="C11" s="36">
        <v>45761</v>
      </c>
      <c r="D11" s="37" t="s">
        <v>35</v>
      </c>
      <c r="E11" s="38" t="s">
        <v>36</v>
      </c>
      <c r="F11" s="39" t="s">
        <v>22</v>
      </c>
      <c r="G11" s="40">
        <v>4780600</v>
      </c>
      <c r="H11" s="40">
        <v>2057000</v>
      </c>
      <c r="I11" s="41">
        <f t="shared" ref="I11:I20" si="1">ROUNDDOWN(H11/G11,3)</f>
        <v>0.43</v>
      </c>
      <c r="J11" s="11"/>
      <c r="K11" s="11"/>
      <c r="L11" s="32"/>
      <c r="M11" s="33"/>
    </row>
    <row r="12" spans="1:13" ht="75" customHeight="1" x14ac:dyDescent="0.45">
      <c r="A12" s="25" t="s">
        <v>37</v>
      </c>
      <c r="B12" s="26" t="s">
        <v>30</v>
      </c>
      <c r="C12" s="42" t="s">
        <v>38</v>
      </c>
      <c r="D12" s="26" t="s">
        <v>39</v>
      </c>
      <c r="E12" s="28" t="s">
        <v>40</v>
      </c>
      <c r="F12" s="29" t="s">
        <v>33</v>
      </c>
      <c r="G12" s="43">
        <v>6512682</v>
      </c>
      <c r="H12" s="43">
        <v>5258880</v>
      </c>
      <c r="I12" s="44">
        <f t="shared" si="1"/>
        <v>0.80700000000000005</v>
      </c>
      <c r="J12" s="32"/>
      <c r="K12" s="32"/>
      <c r="L12" s="32"/>
      <c r="M12" s="33"/>
    </row>
    <row r="13" spans="1:13" ht="75" customHeight="1" x14ac:dyDescent="0.45">
      <c r="A13" s="25" t="s">
        <v>41</v>
      </c>
      <c r="B13" s="26" t="s">
        <v>30</v>
      </c>
      <c r="C13" s="42" t="s">
        <v>38</v>
      </c>
      <c r="D13" s="26" t="s">
        <v>39</v>
      </c>
      <c r="E13" s="28" t="s">
        <v>40</v>
      </c>
      <c r="F13" s="29" t="s">
        <v>33</v>
      </c>
      <c r="G13" s="43">
        <v>10222921</v>
      </c>
      <c r="H13" s="43">
        <v>8226240</v>
      </c>
      <c r="I13" s="44">
        <f t="shared" si="1"/>
        <v>0.80400000000000005</v>
      </c>
      <c r="J13" s="32"/>
      <c r="K13" s="32"/>
      <c r="L13" s="32"/>
      <c r="M13" s="33"/>
    </row>
    <row r="14" spans="1:13" ht="75" customHeight="1" x14ac:dyDescent="0.45">
      <c r="A14" s="25" t="s">
        <v>42</v>
      </c>
      <c r="B14" s="26" t="s">
        <v>30</v>
      </c>
      <c r="C14" s="42" t="s">
        <v>38</v>
      </c>
      <c r="D14" s="26" t="s">
        <v>39</v>
      </c>
      <c r="E14" s="28" t="s">
        <v>40</v>
      </c>
      <c r="F14" s="29" t="s">
        <v>33</v>
      </c>
      <c r="G14" s="43">
        <v>10222921</v>
      </c>
      <c r="H14" s="43">
        <v>8226240</v>
      </c>
      <c r="I14" s="44">
        <f t="shared" si="1"/>
        <v>0.80400000000000005</v>
      </c>
      <c r="J14" s="11"/>
      <c r="K14" s="11"/>
      <c r="L14" s="32"/>
      <c r="M14" s="33"/>
    </row>
    <row r="15" spans="1:13" ht="75" customHeight="1" x14ac:dyDescent="0.45">
      <c r="A15" s="25" t="s">
        <v>43</v>
      </c>
      <c r="B15" s="26" t="s">
        <v>30</v>
      </c>
      <c r="C15" s="42" t="s">
        <v>44</v>
      </c>
      <c r="D15" s="26" t="s">
        <v>45</v>
      </c>
      <c r="E15" s="45" t="s">
        <v>46</v>
      </c>
      <c r="F15" s="29" t="s">
        <v>33</v>
      </c>
      <c r="G15" s="43">
        <v>3587529</v>
      </c>
      <c r="H15" s="43">
        <v>2636744</v>
      </c>
      <c r="I15" s="44">
        <f t="shared" si="1"/>
        <v>0.73399999999999999</v>
      </c>
      <c r="J15" s="11"/>
      <c r="K15" s="11"/>
      <c r="L15" s="32"/>
      <c r="M15" s="33"/>
    </row>
    <row r="16" spans="1:13" ht="75" customHeight="1" x14ac:dyDescent="0.45">
      <c r="A16" s="25" t="s">
        <v>47</v>
      </c>
      <c r="B16" s="26" t="s">
        <v>30</v>
      </c>
      <c r="C16" s="42" t="s">
        <v>44</v>
      </c>
      <c r="D16" s="26" t="s">
        <v>48</v>
      </c>
      <c r="E16" s="28" t="s">
        <v>49</v>
      </c>
      <c r="F16" s="29" t="s">
        <v>33</v>
      </c>
      <c r="G16" s="43">
        <v>8128312</v>
      </c>
      <c r="H16" s="43">
        <v>6017000</v>
      </c>
      <c r="I16" s="44">
        <f t="shared" si="1"/>
        <v>0.74</v>
      </c>
      <c r="J16" s="11"/>
      <c r="K16" s="11"/>
      <c r="L16" s="32"/>
      <c r="M16" s="33"/>
    </row>
    <row r="17" spans="1:13" ht="75" customHeight="1" x14ac:dyDescent="0.45">
      <c r="A17" s="25" t="s">
        <v>50</v>
      </c>
      <c r="B17" s="26" t="s">
        <v>30</v>
      </c>
      <c r="C17" s="42" t="s">
        <v>44</v>
      </c>
      <c r="D17" s="26" t="s">
        <v>48</v>
      </c>
      <c r="E17" s="28" t="s">
        <v>49</v>
      </c>
      <c r="F17" s="29" t="s">
        <v>33</v>
      </c>
      <c r="G17" s="43">
        <v>8128312</v>
      </c>
      <c r="H17" s="43">
        <v>6017000</v>
      </c>
      <c r="I17" s="44">
        <f t="shared" si="1"/>
        <v>0.74</v>
      </c>
      <c r="J17" s="11"/>
      <c r="K17" s="11"/>
      <c r="L17" s="32"/>
      <c r="M17" s="33"/>
    </row>
    <row r="18" spans="1:13" ht="75" customHeight="1" x14ac:dyDescent="0.45">
      <c r="A18" s="25" t="s">
        <v>51</v>
      </c>
      <c r="B18" s="26" t="s">
        <v>30</v>
      </c>
      <c r="C18" s="42" t="s">
        <v>44</v>
      </c>
      <c r="D18" s="26" t="s">
        <v>52</v>
      </c>
      <c r="E18" s="45" t="s">
        <v>46</v>
      </c>
      <c r="F18" s="29" t="s">
        <v>33</v>
      </c>
      <c r="G18" s="43">
        <v>2645753</v>
      </c>
      <c r="H18" s="43">
        <v>1595000</v>
      </c>
      <c r="I18" s="44">
        <f t="shared" si="1"/>
        <v>0.60199999999999998</v>
      </c>
      <c r="J18" s="32"/>
      <c r="K18" s="32"/>
      <c r="L18" s="32"/>
      <c r="M18" s="33"/>
    </row>
    <row r="19" spans="1:13" ht="75" customHeight="1" x14ac:dyDescent="0.45">
      <c r="A19" s="25" t="s">
        <v>53</v>
      </c>
      <c r="B19" s="26" t="s">
        <v>30</v>
      </c>
      <c r="C19" s="42" t="s">
        <v>44</v>
      </c>
      <c r="D19" s="26" t="s">
        <v>54</v>
      </c>
      <c r="E19" s="45" t="s">
        <v>46</v>
      </c>
      <c r="F19" s="29" t="s">
        <v>33</v>
      </c>
      <c r="G19" s="43">
        <v>3921137</v>
      </c>
      <c r="H19" s="43">
        <v>3883000</v>
      </c>
      <c r="I19" s="44">
        <f t="shared" si="1"/>
        <v>0.99</v>
      </c>
      <c r="J19" s="11"/>
      <c r="K19" s="11"/>
      <c r="L19" s="32"/>
      <c r="M19" s="33"/>
    </row>
    <row r="20" spans="1:13" ht="75" customHeight="1" thickBot="1" x14ac:dyDescent="0.5">
      <c r="A20" s="46" t="s">
        <v>55</v>
      </c>
      <c r="B20" s="2" t="s">
        <v>30</v>
      </c>
      <c r="C20" s="47" t="s">
        <v>56</v>
      </c>
      <c r="D20" s="2" t="s">
        <v>57</v>
      </c>
      <c r="E20" s="48" t="s">
        <v>58</v>
      </c>
      <c r="F20" s="49" t="s">
        <v>33</v>
      </c>
      <c r="G20" s="50">
        <v>4417455</v>
      </c>
      <c r="H20" s="50">
        <v>4290000</v>
      </c>
      <c r="I20" s="51">
        <f t="shared" si="1"/>
        <v>0.97099999999999997</v>
      </c>
      <c r="J20" s="52"/>
      <c r="K20" s="52"/>
      <c r="L20" s="53"/>
      <c r="M20" s="54"/>
    </row>
    <row r="21" spans="1:13" x14ac:dyDescent="0.45">
      <c r="A21" s="55" t="s">
        <v>59</v>
      </c>
      <c r="B21" s="55"/>
      <c r="C21" s="55"/>
      <c r="D21" s="55"/>
      <c r="E21" s="55"/>
      <c r="F21" s="55"/>
      <c r="G21" s="55"/>
      <c r="H21" s="55"/>
      <c r="I21" s="55"/>
      <c r="J21" s="55"/>
      <c r="K21" s="55"/>
      <c r="L21" s="55"/>
      <c r="M21" s="55"/>
    </row>
    <row r="22" spans="1:13" x14ac:dyDescent="0.45">
      <c r="A22" s="55" t="s">
        <v>60</v>
      </c>
      <c r="B22" s="55"/>
      <c r="C22" s="55"/>
      <c r="D22" s="55"/>
      <c r="E22" s="55"/>
      <c r="F22" s="55"/>
      <c r="G22" s="55"/>
      <c r="H22" s="55"/>
      <c r="I22" s="55"/>
      <c r="J22" s="55"/>
      <c r="K22" s="55"/>
      <c r="L22" s="55"/>
      <c r="M22" s="55"/>
    </row>
    <row r="27" spans="1:13" x14ac:dyDescent="0.45">
      <c r="J27" s="1" t="s">
        <v>61</v>
      </c>
      <c r="K27" s="1" t="s">
        <v>62</v>
      </c>
    </row>
    <row r="28" spans="1:13" x14ac:dyDescent="0.45">
      <c r="J28" s="1" t="s">
        <v>63</v>
      </c>
      <c r="K28" s="1" t="s">
        <v>64</v>
      </c>
    </row>
    <row r="29" spans="1:13" x14ac:dyDescent="0.45">
      <c r="J29" s="1" t="s">
        <v>65</v>
      </c>
    </row>
    <row r="30" spans="1:13" x14ac:dyDescent="0.45">
      <c r="J30" s="1" t="s">
        <v>66</v>
      </c>
    </row>
  </sheetData>
  <autoFilter ref="A4:M4" xr:uid="{00000000-0009-0000-0000-000002000000}"/>
  <mergeCells count="12">
    <mergeCell ref="J3:L3"/>
    <mergeCell ref="M3:M4"/>
    <mergeCell ref="A1:M1"/>
    <mergeCell ref="A3:A4"/>
    <mergeCell ref="B3:B4"/>
    <mergeCell ref="C3:C4"/>
    <mergeCell ref="D3:D4"/>
    <mergeCell ref="E3:E4"/>
    <mergeCell ref="F3:F4"/>
    <mergeCell ref="G3:G4"/>
    <mergeCell ref="H3:H4"/>
    <mergeCell ref="I3:I4"/>
  </mergeCells>
  <phoneticPr fontId="3"/>
  <dataValidations count="4">
    <dataValidation type="list" allowBlank="1" showInputMessage="1" showErrorMessage="1" sqref="J5:K9" xr:uid="{8AC64BC1-1C2B-4CB2-8A2F-F76AB950D0D7}">
      <formula1>#REF!</formula1>
    </dataValidation>
    <dataValidation type="list" showDropDown="1" showInputMessage="1" showErrorMessage="1" sqref="J27" xr:uid="{EA3E3B1C-9D57-460C-B762-76BAA51E2940}">
      <formula1>$K$26:$K$30</formula1>
    </dataValidation>
    <dataValidation type="list" allowBlank="1" showInputMessage="1" showErrorMessage="1" sqref="J10:J20" xr:uid="{0FB09532-4D6E-43B1-9C2A-7C18D81F1490}">
      <formula1>$J$26:$J$30</formula1>
    </dataValidation>
    <dataValidation type="list" allowBlank="1" showInputMessage="1" showErrorMessage="1" sqref="K10:K20" xr:uid="{92F787BB-BB9F-4185-926F-4B579DCB7054}">
      <formula1>$K$26:$K$28</formula1>
    </dataValidation>
  </dataValidations>
  <pageMargins left="0.25" right="0.25" top="0.75" bottom="0.75" header="0.3" footer="0.3"/>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2025-06-11T02:09:03Z</cp:lastPrinted>
  <dcterms:created xsi:type="dcterms:W3CDTF">2025-06-05T05:48:39Z</dcterms:created>
  <dcterms:modified xsi:type="dcterms:W3CDTF">2025-06-11T02:09:30Z</dcterms:modified>
</cp:coreProperties>
</file>