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6月契約8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3" l="1"/>
  <c r="I7" i="3" l="1"/>
</calcChain>
</file>

<file path=xl/sharedStrings.xml><?xml version="1.0" encoding="utf-8"?>
<sst xmlns="http://schemas.openxmlformats.org/spreadsheetml/2006/main" count="37" uniqueCount="35">
  <si>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</si>
  <si>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</si>
  <si>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</si>
  <si>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</si>
  <si>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</si>
  <si>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</si>
  <si>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</si>
  <si>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</si>
  <si>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</si>
  <si>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</si>
  <si>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</si>
  <si>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</si>
  <si>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</si>
  <si>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</si>
  <si>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</si>
  <si>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</si>
  <si>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</si>
  <si>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</si>
  <si>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</si>
  <si>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</si>
  <si>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</si>
  <si>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</si>
  <si>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</si>
  <si>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近畿中部防衛局(6)調達業務補助役務
一式</t>
    <rPh sb="0" eb="7">
      <t>キンキチュウブボウエイキョク</t>
    </rPh>
    <rPh sb="10" eb="18">
      <t>チョウタツギョウムホジョエキム</t>
    </rPh>
    <rPh sb="19" eb="21">
      <t>イッシキ</t>
    </rPh>
    <phoneticPr fontId="1"/>
  </si>
  <si>
    <t>支出負担行為担当官
近畿中部防衛局長
茂籠　勇人
大阪市中央区大手前4-1-67</t>
    <rPh sb="19" eb="21">
      <t>モロ</t>
    </rPh>
    <rPh sb="22" eb="24">
      <t>ハヤト</t>
    </rPh>
    <phoneticPr fontId="1"/>
  </si>
  <si>
    <t>(株)バックスグループ
東京都豊島区東池袋４－５－２</t>
    <rPh sb="0" eb="3">
      <t>カブ</t>
    </rPh>
    <rPh sb="12" eb="15">
      <t>トウキョウト</t>
    </rPh>
    <rPh sb="15" eb="17">
      <t>トヨシマ</t>
    </rPh>
    <rPh sb="17" eb="18">
      <t>ク</t>
    </rPh>
    <rPh sb="18" eb="19">
      <t>ヒガシ</t>
    </rPh>
    <rPh sb="19" eb="21">
      <t>イケブクロ</t>
    </rPh>
    <phoneticPr fontId="1"/>
  </si>
  <si>
    <t>一般競争入札</t>
    <phoneticPr fontId="1"/>
  </si>
  <si>
    <t>支出負担行為担当官
近畿中部防衛局長
茂籠　勇人
大阪市中央区大手前4-1-67</t>
    <rPh sb="0" eb="2">
      <t>シシュツ</t>
    </rPh>
    <rPh sb="2" eb="4">
      <t>フタン</t>
    </rPh>
    <rPh sb="4" eb="6">
      <t>コウイ</t>
    </rPh>
    <rPh sb="6" eb="9">
      <t>タントウカン</t>
    </rPh>
    <rPh sb="10" eb="17">
      <t>キンキチュウブボウエイキョク</t>
    </rPh>
    <rPh sb="17" eb="18">
      <t>チョウ</t>
    </rPh>
    <rPh sb="19" eb="21">
      <t>モロ</t>
    </rPh>
    <rPh sb="22" eb="24">
      <t>ハヤト</t>
    </rPh>
    <rPh sb="25" eb="31">
      <t>オオサカシチュウオウク</t>
    </rPh>
    <rPh sb="31" eb="34">
      <t>オオテマエ</t>
    </rPh>
    <phoneticPr fontId="1"/>
  </si>
  <si>
    <t>（株）利水社
石川県金沢市東蚊爪町1丁目19番地4</t>
    <rPh sb="1" eb="2">
      <t>カブ</t>
    </rPh>
    <rPh sb="3" eb="4">
      <t>リ</t>
    </rPh>
    <rPh sb="4" eb="5">
      <t>スイ</t>
    </rPh>
    <rPh sb="5" eb="6">
      <t>シャ</t>
    </rPh>
    <rPh sb="7" eb="10">
      <t>イシカワケン</t>
    </rPh>
    <rPh sb="10" eb="13">
      <t>カナザワシ</t>
    </rPh>
    <rPh sb="13" eb="14">
      <t>ヒガシ</t>
    </rPh>
    <rPh sb="14" eb="15">
      <t>カ</t>
    </rPh>
    <rPh sb="15" eb="16">
      <t>ツメ</t>
    </rPh>
    <rPh sb="16" eb="17">
      <t>マチ</t>
    </rPh>
    <rPh sb="18" eb="20">
      <t>チョウメ</t>
    </rPh>
    <rPh sb="22" eb="24">
      <t>バンチ</t>
    </rPh>
    <phoneticPr fontId="1"/>
  </si>
  <si>
    <t>5220001007496</t>
    <phoneticPr fontId="1"/>
  </si>
  <si>
    <t>一般競争入札</t>
    <rPh sb="0" eb="2">
      <t>イッパン</t>
    </rPh>
    <rPh sb="2" eb="4">
      <t>キョウソウ</t>
    </rPh>
    <rPh sb="4" eb="6">
      <t>ニュウサツ</t>
    </rPh>
    <phoneticPr fontId="1"/>
  </si>
  <si>
    <t>（株）モリタ
滋賀県大津市打出浜６番９号</t>
    <rPh sb="1" eb="2">
      <t>カブ</t>
    </rPh>
    <rPh sb="7" eb="13">
      <t>シガケンオオツシ</t>
    </rPh>
    <rPh sb="13" eb="14">
      <t>ウチ</t>
    </rPh>
    <rPh sb="14" eb="15">
      <t>デ</t>
    </rPh>
    <rPh sb="15" eb="16">
      <t>ハマ</t>
    </rPh>
    <rPh sb="17" eb="18">
      <t>バン</t>
    </rPh>
    <rPh sb="19" eb="20">
      <t>ゴウ</t>
    </rPh>
    <phoneticPr fontId="1"/>
  </si>
  <si>
    <t>4160001001969</t>
  </si>
  <si>
    <t>小松飛行場（６）周辺移転措置に係る地積測量業務
一式</t>
    <rPh sb="24" eb="26">
      <t>イッシキ</t>
    </rPh>
    <phoneticPr fontId="1"/>
  </si>
  <si>
    <t>令和６年度饗庭野演習場用地取得に係る用地測量業務
一式</t>
    <rPh sb="0" eb="2">
      <t>レイワ</t>
    </rPh>
    <rPh sb="3" eb="5">
      <t>ネンド</t>
    </rPh>
    <rPh sb="5" eb="8">
      <t>アイバノ</t>
    </rPh>
    <rPh sb="8" eb="11">
      <t>エンシュウジョウ</t>
    </rPh>
    <rPh sb="11" eb="13">
      <t>ヨウチ</t>
    </rPh>
    <rPh sb="13" eb="15">
      <t>シュトク</t>
    </rPh>
    <rPh sb="16" eb="17">
      <t>カカ</t>
    </rPh>
    <rPh sb="18" eb="20">
      <t>ヨウチ</t>
    </rPh>
    <rPh sb="20" eb="22">
      <t>ソクリョウ</t>
    </rPh>
    <rPh sb="22" eb="24">
      <t>ギョウム</t>
    </rPh>
    <rPh sb="25" eb="27">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</si>
</sst>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58" fontId="6" fillId="0" borderId="10" xfId="0" applyNumberFormat="1" applyFont="1" applyBorder="1" applyAlignment="1">
      <alignment horizontal="center" vertical="center" shrinkToFit="1"/>
    </xf>
    <xf numFmtId="176" fontId="3" fillId="0" borderId="10" xfId="0" quotePrefix="1" applyNumberFormat="1" applyFont="1" applyBorder="1" applyAlignment="1">
      <alignment horizontal="center" vertical="center" shrinkToFit="1"/>
    </xf>
    <xf numFmtId="0" fontId="6" fillId="0" borderId="10" xfId="2" applyFont="1" applyFill="1" applyBorder="1" applyAlignment="1">
      <alignment vertical="center" wrapText="1"/>
    </xf>
    <xf numFmtId="3" fontId="6" fillId="0" borderId="10" xfId="0" applyNumberFormat="1" applyFont="1" applyBorder="1" applyAlignment="1">
      <alignment horizontal="center" vertical="center"/>
    </xf>
    <xf numFmtId="0" fontId="2" fillId="0" borderId="22" xfId="0" applyFont="1" applyBorder="1">
      <alignment vertical="center"/>
    </xf>
    <xf numFmtId="0" fontId="2" fillId="0" borderId="12" xfId="0" applyFont="1" applyBorder="1">
      <alignment vertical="center"/>
    </xf>
    <xf numFmtId="0" fontId="7" fillId="0" borderId="2" xfId="0" applyFont="1" applyBorder="1" applyAlignment="1">
      <alignment vertical="center" wrapText="1"/>
    </xf>
    <xf numFmtId="0" fontId="3" fillId="0" borderId="1" xfId="0" applyFont="1" applyBorder="1" applyAlignment="1">
      <alignment vertical="center" wrapText="1"/>
    </xf>
    <xf numFmtId="58" fontId="3" fillId="0" borderId="1" xfId="0" applyNumberFormat="1" applyFont="1" applyBorder="1" applyAlignment="1">
      <alignment horizontal="center" vertical="center"/>
    </xf>
    <xf numFmtId="0" fontId="7" fillId="0" borderId="1"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7" fillId="0" borderId="24" xfId="0" applyFont="1" applyBorder="1" applyAlignment="1">
      <alignment vertical="center" wrapText="1"/>
    </xf>
    <xf numFmtId="0" fontId="2" fillId="0" borderId="19" xfId="0" applyFont="1" applyBorder="1">
      <alignment vertical="center"/>
    </xf>
    <xf numFmtId="0" fontId="2" fillId="0" borderId="25" xfId="0" applyFont="1" applyBorder="1">
      <alignment vertical="center"/>
    </xf>
    <xf numFmtId="0" fontId="7" fillId="0" borderId="8" xfId="0" applyFont="1" applyBorder="1" applyAlignment="1">
      <alignment vertical="center" wrapText="1"/>
    </xf>
    <xf numFmtId="0" fontId="8" fillId="0" borderId="10" xfId="2" applyFont="1" applyFill="1" applyBorder="1" applyAlignment="1">
      <alignment vertical="center" wrapText="1"/>
    </xf>
    <xf numFmtId="49" fontId="3" fillId="0" borderId="2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3" fontId="7" fillId="0" borderId="24" xfId="0" applyNumberFormat="1" applyFont="1" applyBorder="1">
      <alignment vertical="center"/>
    </xf>
    <xf numFmtId="3" fontId="7" fillId="0" borderId="1" xfId="0" applyNumberFormat="1" applyFont="1" applyBorder="1">
      <alignment vertical="center"/>
    </xf>
    <xf numFmtId="177" fontId="7" fillId="0" borderId="10" xfId="1" applyNumberFormat="1" applyFont="1" applyBorder="1">
      <alignment vertical="center"/>
    </xf>
    <xf numFmtId="177" fontId="7" fillId="0" borderId="10" xfId="1" applyNumberFormat="1" applyFont="1" applyBorder="1" applyAlignment="1">
      <alignment horizontal="right" vertical="center"/>
    </xf>
    <xf numFmtId="178" fontId="7" fillId="0" borderId="24" xfId="3" applyNumberFormat="1" applyFont="1" applyBorder="1">
      <alignment vertical="center"/>
    </xf>
    <xf numFmtId="10" fontId="7" fillId="0" borderId="1" xfId="0" applyNumberFormat="1" applyFont="1" applyBorder="1">
      <alignment vertical="center"/>
    </xf>
    <xf numFmtId="178" fontId="7" fillId="0" borderId="10" xfId="0" applyNumberFormat="1" applyFont="1" applyBorder="1">
      <alignment vertical="center"/>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H7" sqref="H7"/>
    </sheetView>
  </sheetViews>
  <sheetFormatPr defaultRowHeight="13.5" x14ac:dyDescent="0.15"/>
  <cols>
    <col min="1" max="1" width="12.375" style="1" customWidth="1"/>
    <col min="2" max="2" width="12.625" style="1" customWidth="1"/>
    <col min="3" max="3" width="13.375" style="1" customWidth="1"/>
    <col min="4" max="4" width="11.5" style="1" customWidth="1"/>
    <col min="5" max="5" width="12.25" style="1" bestFit="1" customWidth="1"/>
    <col min="6" max="6" width="12.37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53" t="s">
        <v>20</v>
      </c>
      <c r="B1" s="54"/>
      <c r="C1" s="54"/>
      <c r="D1" s="54"/>
      <c r="E1" s="54"/>
      <c r="F1" s="54"/>
      <c r="G1" s="54"/>
      <c r="H1" s="54"/>
      <c r="I1" s="54"/>
      <c r="J1" s="54"/>
      <c r="K1" s="54"/>
      <c r="L1" s="54"/>
      <c r="M1" s="54"/>
    </row>
    <row r="2" spans="1:13" ht="14.25" thickBot="1" x14ac:dyDescent="0.2">
      <c r="A2" s="16"/>
      <c r="B2" s="16"/>
      <c r="C2" s="16"/>
      <c r="D2" s="16"/>
      <c r="E2" s="16"/>
      <c r="F2" s="16"/>
      <c r="G2" s="16"/>
      <c r="H2" s="16"/>
      <c r="I2" s="16"/>
      <c r="J2" s="16"/>
      <c r="K2" s="16"/>
      <c r="L2" s="16"/>
      <c r="M2" s="16"/>
    </row>
    <row r="3" spans="1:13" ht="68.099999999999994" customHeight="1" x14ac:dyDescent="0.15">
      <c r="A3" s="55" t="s">
        <v>21</v>
      </c>
      <c r="B3" s="57" t="s">
        <v>0</v>
      </c>
      <c r="C3" s="57" t="s">
        <v>1</v>
      </c>
      <c r="D3" s="57" t="s">
        <v>2</v>
      </c>
      <c r="E3" s="57" t="s">
        <v>19</v>
      </c>
      <c r="F3" s="57" t="s">
        <v>3</v>
      </c>
      <c r="G3" s="57" t="s">
        <v>4</v>
      </c>
      <c r="H3" s="57" t="s">
        <v>5</v>
      </c>
      <c r="I3" s="59" t="s">
        <v>6</v>
      </c>
      <c r="J3" s="48" t="s">
        <v>10</v>
      </c>
      <c r="K3" s="49"/>
      <c r="L3" s="50"/>
      <c r="M3" s="51" t="s">
        <v>7</v>
      </c>
    </row>
    <row r="4" spans="1:13" ht="38.25" customHeight="1" thickBot="1" x14ac:dyDescent="0.2">
      <c r="A4" s="56"/>
      <c r="B4" s="58"/>
      <c r="C4" s="58"/>
      <c r="D4" s="58"/>
      <c r="E4" s="58"/>
      <c r="F4" s="58"/>
      <c r="G4" s="58"/>
      <c r="H4" s="58"/>
      <c r="I4" s="60"/>
      <c r="J4" s="2" t="s">
        <v>9</v>
      </c>
      <c r="K4" s="2" t="s">
        <v>8</v>
      </c>
      <c r="L4" s="2" t="s">
        <v>11</v>
      </c>
      <c r="M4" s="52"/>
    </row>
    <row r="5" spans="1:13" ht="90" customHeight="1" x14ac:dyDescent="0.15">
      <c r="A5" s="29" t="s">
        <v>33</v>
      </c>
      <c r="B5" s="30" t="s">
        <v>27</v>
      </c>
      <c r="C5" s="31">
        <v>45457</v>
      </c>
      <c r="D5" s="32" t="s">
        <v>28</v>
      </c>
      <c r="E5" s="37" t="s">
        <v>29</v>
      </c>
      <c r="F5" s="39" t="s">
        <v>30</v>
      </c>
      <c r="G5" s="41">
        <v>3653100</v>
      </c>
      <c r="H5" s="41">
        <v>2035000</v>
      </c>
      <c r="I5" s="45">
        <f>H5/G5</f>
        <v>0.55706112616681724</v>
      </c>
      <c r="J5" s="33"/>
      <c r="K5" s="33"/>
      <c r="L5" s="33"/>
      <c r="M5" s="34"/>
    </row>
    <row r="6" spans="1:13" ht="90" customHeight="1" x14ac:dyDescent="0.15">
      <c r="A6" s="25" t="s">
        <v>34</v>
      </c>
      <c r="B6" s="26" t="s">
        <v>27</v>
      </c>
      <c r="C6" s="27">
        <v>45468</v>
      </c>
      <c r="D6" s="28" t="s">
        <v>31</v>
      </c>
      <c r="E6" s="38" t="s">
        <v>32</v>
      </c>
      <c r="F6" s="40" t="s">
        <v>30</v>
      </c>
      <c r="G6" s="42">
        <v>9647000</v>
      </c>
      <c r="H6" s="42">
        <v>2200000</v>
      </c>
      <c r="I6" s="46">
        <v>0.22800000000000001</v>
      </c>
      <c r="J6" s="9"/>
      <c r="K6" s="9"/>
      <c r="L6" s="9"/>
      <c r="M6" s="10"/>
    </row>
    <row r="7" spans="1:13" ht="90" customHeight="1" thickBot="1" x14ac:dyDescent="0.2">
      <c r="A7" s="35" t="s">
        <v>23</v>
      </c>
      <c r="B7" s="21" t="s">
        <v>24</v>
      </c>
      <c r="C7" s="19">
        <v>45471</v>
      </c>
      <c r="D7" s="36" t="s">
        <v>25</v>
      </c>
      <c r="E7" s="20">
        <v>3011001018770</v>
      </c>
      <c r="F7" s="22" t="s">
        <v>26</v>
      </c>
      <c r="G7" s="43">
        <v>15430250</v>
      </c>
      <c r="H7" s="44">
        <v>11981024</v>
      </c>
      <c r="I7" s="47">
        <f t="shared" ref="I7" si="0">ROUNDDOWN(H7/G7,4)</f>
        <v>0.77639999999999998</v>
      </c>
      <c r="J7" s="23"/>
      <c r="K7" s="23"/>
      <c r="L7" s="23"/>
      <c r="M7" s="24"/>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2024-07-30T01:04:12Z</cp:lastPrinted>
  <dcterms:created xsi:type="dcterms:W3CDTF">2010-08-24T08:00:05Z</dcterms:created>
  <dcterms:modified xsi:type="dcterms:W3CDTF">2024-07-30T01:04:13Z</dcterms:modified>
</cp:coreProperties>
</file>