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2月契約4月公表\ＨＰ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 i="1" l="1"/>
  <c r="I7" i="1" l="1"/>
</calcChain>
</file>

<file path=xl/sharedStrings.xml><?xml version="1.0" encoding="utf-8"?>
<sst xmlns="http://schemas.openxmlformats.org/spreadsheetml/2006/main" count="33" uniqueCount="31">
  <si>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</si>
  <si>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</si>
  <si>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</si>
  <si>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</si>
  <si>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</si>
  <si>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</si>
  <si>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</si>
  <si>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</si>
  <si>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</si>
  <si>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</si>
  <si>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</si>
  <si>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</si>
  <si>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</si>
  <si>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</si>
  <si>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</si>
  <si>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</si>
  <si>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</si>
  <si>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</si>
  <si>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</si>
  <si>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</si>
  <si>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</si>
  <si>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</si>
  <si>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</si>
  <si>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</si>
  <si>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</si>
  <si>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緊急の必要により通常の競争に付すことができないため（会計法第２９条の３第４項及び予算決算及び会計令第１０２条の４第３号）</t>
    <phoneticPr fontId="3"/>
  </si>
  <si>
    <t>輪島（５）災害復旧耐震調査
石川県輪島市
令和6年2月9日～令和7年3月15日
耐震調査</t>
    <rPh sb="0" eb="2">
      <t>ワジマ</t>
    </rPh>
    <rPh sb="5" eb="7">
      <t>サイガイ</t>
    </rPh>
    <rPh sb="7" eb="9">
      <t>フッキュウ</t>
    </rPh>
    <rPh sb="9" eb="11">
      <t>タイシン</t>
    </rPh>
    <rPh sb="11" eb="13">
      <t>チョウサ</t>
    </rPh>
    <rPh sb="43" eb="45">
      <t>タイシン</t>
    </rPh>
    <rPh sb="45" eb="47">
      <t>チョウサ</t>
    </rPh>
    <phoneticPr fontId="3"/>
  </si>
  <si>
    <t>八尾（５）埋蔵文化財調査
大阪府八尾市
令和6年2月2日～令和7年11月30日
文化財調査</t>
    <rPh sb="14" eb="17">
      <t>オオサカフ</t>
    </rPh>
    <rPh sb="17" eb="20">
      <t>ヤオシ</t>
    </rPh>
    <rPh sb="43" eb="48">
      <t>ブンカザイチョウサ</t>
    </rPh>
    <phoneticPr fontId="3"/>
  </si>
  <si>
    <t>（有）みやび建築工房
宮城県仙台市若林区荒町１４９－１－２０２</t>
    <rPh sb="0" eb="3">
      <t>ユウ</t>
    </rPh>
    <rPh sb="6" eb="8">
      <t>ケンチク</t>
    </rPh>
    <rPh sb="8" eb="10">
      <t>コウボウ</t>
    </rPh>
    <phoneticPr fontId="3"/>
  </si>
  <si>
    <t>（公財）大阪府文化財センター
大阪府堺市南区竹城台３丁２１番４号</t>
    <phoneticPr fontId="3"/>
  </si>
  <si>
    <t>「大阪府における開発事業に伴う埋蔵文化財の取扱い基準」により通常の競争に付すことができないため（会計法第２９条の３第４項）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</si>
</sst>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
      <shadow/>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59">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178" fontId="5" fillId="2" borderId="8" xfId="2" quotePrefix="1"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79" fontId="4" fillId="0" borderId="24" xfId="0" applyNumberFormat="1" applyFont="1" applyFill="1" applyBorder="1" applyAlignment="1">
      <alignment horizontal="center" vertical="center" wrapText="1"/>
    </xf>
    <xf numFmtId="0" fontId="4" fillId="0" borderId="7" xfId="0" applyFont="1" applyFill="1" applyBorder="1" applyAlignment="1">
      <alignment vertical="center" wrapText="1"/>
    </xf>
    <xf numFmtId="0" fontId="4" fillId="0" borderId="25" xfId="0" applyFont="1" applyFill="1" applyBorder="1" applyAlignment="1">
      <alignment vertical="center" wrapText="1"/>
    </xf>
    <xf numFmtId="0" fontId="5" fillId="0" borderId="24" xfId="0" applyFont="1" applyFill="1" applyBorder="1" applyAlignment="1">
      <alignment vertical="center" wrapText="1"/>
    </xf>
    <xf numFmtId="176" fontId="5" fillId="0" borderId="24" xfId="0" applyNumberFormat="1" applyFont="1" applyFill="1" applyBorder="1" applyAlignment="1">
      <alignment horizontal="center" vertical="center"/>
    </xf>
    <xf numFmtId="0" fontId="7" fillId="0" borderId="4" xfId="0" applyFont="1" applyBorder="1" applyAlignment="1">
      <alignment horizontal="left" vertical="center" wrapText="1"/>
    </xf>
    <xf numFmtId="179" fontId="4" fillId="0" borderId="24" xfId="0" quotePrefix="1" applyNumberFormat="1" applyFont="1" applyFill="1" applyBorder="1" applyAlignment="1">
      <alignment horizontal="center" vertical="center" wrapText="1"/>
    </xf>
    <xf numFmtId="177" fontId="5" fillId="0" borderId="24" xfId="1" applyNumberFormat="1" applyFont="1" applyFill="1" applyBorder="1" applyAlignment="1">
      <alignment horizontal="right" vertical="center"/>
    </xf>
    <xf numFmtId="178" fontId="5" fillId="2" borderId="24" xfId="2" quotePrefix="1" applyNumberFormat="1" applyFont="1" applyFill="1" applyBorder="1" applyAlignment="1">
      <alignment horizontal="right" vertical="center" wrapText="1"/>
    </xf>
    <xf numFmtId="0" fontId="2" fillId="0" borderId="24" xfId="0" applyFont="1" applyFill="1" applyBorder="1">
      <alignment vertical="center"/>
    </xf>
    <xf numFmtId="0" fontId="2" fillId="0" borderId="24" xfId="0" applyFont="1" applyBorder="1">
      <alignment vertical="center"/>
    </xf>
    <xf numFmtId="0" fontId="2" fillId="0" borderId="3" xfId="0" applyFont="1" applyBorder="1">
      <alignment vertical="center"/>
    </xf>
    <xf numFmtId="0" fontId="2" fillId="0" borderId="26" xfId="0" applyFont="1" applyBorder="1">
      <alignment vertical="center"/>
    </xf>
    <xf numFmtId="0" fontId="4" fillId="0" borderId="8" xfId="0" applyFont="1" applyFill="1" applyBorder="1" applyAlignment="1">
      <alignment vertical="center" wrapText="1"/>
    </xf>
    <xf numFmtId="179" fontId="4" fillId="0" borderId="8" xfId="0" quotePrefix="1" applyNumberFormat="1"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C6" sqref="C6"/>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7" t="s">
        <v>0</v>
      </c>
      <c r="B1" s="38"/>
      <c r="C1" s="38"/>
      <c r="D1" s="38"/>
      <c r="E1" s="38"/>
      <c r="F1" s="38"/>
      <c r="G1" s="38"/>
      <c r="H1" s="38"/>
      <c r="I1" s="38"/>
      <c r="J1" s="38"/>
      <c r="K1" s="38"/>
      <c r="L1" s="38"/>
      <c r="M1" s="38"/>
      <c r="N1" s="38"/>
    </row>
    <row r="2" spans="1:14" ht="14.25" thickBot="1" x14ac:dyDescent="0.2"/>
    <row r="3" spans="1:14" ht="68.099999999999994" customHeight="1" x14ac:dyDescent="0.15">
      <c r="A3" s="39" t="s">
        <v>1</v>
      </c>
      <c r="B3" s="41" t="s">
        <v>2</v>
      </c>
      <c r="C3" s="41" t="s">
        <v>3</v>
      </c>
      <c r="D3" s="41" t="s">
        <v>4</v>
      </c>
      <c r="E3" s="41" t="s">
        <v>5</v>
      </c>
      <c r="F3" s="41" t="s">
        <v>6</v>
      </c>
      <c r="G3" s="41" t="s">
        <v>7</v>
      </c>
      <c r="H3" s="41" t="s">
        <v>8</v>
      </c>
      <c r="I3" s="41" t="s">
        <v>9</v>
      </c>
      <c r="J3" s="30" t="s">
        <v>10</v>
      </c>
      <c r="K3" s="32" t="s">
        <v>11</v>
      </c>
      <c r="L3" s="33"/>
      <c r="M3" s="34"/>
      <c r="N3" s="35" t="s">
        <v>12</v>
      </c>
    </row>
    <row r="4" spans="1:14" ht="38.25" customHeight="1" thickBot="1" x14ac:dyDescent="0.2">
      <c r="A4" s="40"/>
      <c r="B4" s="42"/>
      <c r="C4" s="42"/>
      <c r="D4" s="42"/>
      <c r="E4" s="42"/>
      <c r="F4" s="42"/>
      <c r="G4" s="42"/>
      <c r="H4" s="42"/>
      <c r="I4" s="42"/>
      <c r="J4" s="31"/>
      <c r="K4" s="2" t="s">
        <v>13</v>
      </c>
      <c r="L4" s="2" t="s">
        <v>14</v>
      </c>
      <c r="M4" s="2" t="s">
        <v>15</v>
      </c>
      <c r="N4" s="36"/>
    </row>
    <row r="5" spans="1:14" ht="164.25" customHeight="1" x14ac:dyDescent="0.15">
      <c r="A5" s="45" t="s">
        <v>26</v>
      </c>
      <c r="B5" s="46" t="s">
        <v>24</v>
      </c>
      <c r="C5" s="47">
        <v>45330</v>
      </c>
      <c r="D5" s="48" t="s">
        <v>28</v>
      </c>
      <c r="E5" s="49">
        <v>9370802001919</v>
      </c>
      <c r="F5" s="43" t="s">
        <v>25</v>
      </c>
      <c r="G5" s="50">
        <v>208575149</v>
      </c>
      <c r="H5" s="50">
        <v>206800000</v>
      </c>
      <c r="I5" s="51">
        <f>IF(ISBLANK(A5),"",ROUNDDOWN(H5/G5*100,1))</f>
        <v>99.1</v>
      </c>
      <c r="J5" s="52"/>
      <c r="K5" s="53"/>
      <c r="L5" s="54"/>
      <c r="M5" s="53"/>
      <c r="N5" s="55"/>
    </row>
    <row r="6" spans="1:14" ht="164.25" customHeight="1" thickBot="1" x14ac:dyDescent="0.2">
      <c r="A6" s="44" t="s">
        <v>27</v>
      </c>
      <c r="B6" s="22" t="s">
        <v>24</v>
      </c>
      <c r="C6" s="18">
        <v>45323</v>
      </c>
      <c r="D6" s="56" t="s">
        <v>29</v>
      </c>
      <c r="E6" s="57">
        <v>1120105004619</v>
      </c>
      <c r="F6" s="58" t="s">
        <v>30</v>
      </c>
      <c r="G6" s="26">
        <v>87635900</v>
      </c>
      <c r="H6" s="26">
        <v>87635900</v>
      </c>
      <c r="I6" s="29">
        <f>IF(ISBLANK(A6),"",ROUNDDOWN(H6/G6*100,1))</f>
        <v>100</v>
      </c>
      <c r="J6" s="28"/>
      <c r="K6" s="19" t="s">
        <v>18</v>
      </c>
      <c r="L6" s="19"/>
      <c r="M6" s="13"/>
      <c r="N6" s="20"/>
    </row>
    <row r="7" spans="1:14" ht="175.5" hidden="1" customHeight="1" thickBot="1" x14ac:dyDescent="0.2">
      <c r="A7" s="21"/>
      <c r="B7" s="22"/>
      <c r="C7" s="18"/>
      <c r="D7" s="23"/>
      <c r="E7" s="24"/>
      <c r="F7" s="25"/>
      <c r="G7" s="26"/>
      <c r="H7" s="26"/>
      <c r="I7" s="27" t="str">
        <f t="shared" ref="I7" si="0">IF(ISBLANK(A7),"",ROUNDDOWN(H7/G7*100,4))</f>
        <v/>
      </c>
      <c r="J7" s="2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K5 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 type="list" allowBlank="1" showInputMessage="1" showErrorMessage="1" sqref="K6">
      <formula1>$K$14:$K$18</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2024-03-27T01:00:38Z</cp:lastPrinted>
  <dcterms:created xsi:type="dcterms:W3CDTF">2017-08-09T00:40:37Z</dcterms:created>
  <dcterms:modified xsi:type="dcterms:W3CDTF">2024-03-27T01:00:40Z</dcterms:modified>
</cp:coreProperties>
</file>