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1月契約1月公表\ＨＰ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7" i="1" l="1"/>
</calcChain>
</file>

<file path=xl/sharedStrings.xml><?xml version="1.0" encoding="utf-8"?>
<sst xmlns="http://schemas.openxmlformats.org/spreadsheetml/2006/main" count="28" uniqueCount="28">
  <si>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</si>
  <si>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</si>
  <si>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</si>
  <si>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</si>
  <si>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</si>
  <si>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</si>
  <si>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</si>
  <si>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</si>
  <si>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</si>
  <si>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</si>
  <si>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</si>
  <si>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</si>
  <si>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</si>
  <si>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</si>
  <si>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</si>
  <si>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</si>
  <si>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</si>
  <si>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</si>
  <si>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</si>
  <si>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</si>
  <si>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</si>
  <si>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</si>
  <si>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</si>
  <si>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</si>
  <si>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</si>
  <si>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舞鶴（５）港湾整備土木設計
京都府舞鶴市
令和5年11月18日～令和6年10月31日
ただし、浚渫実施設計は令和６年３月１５日まで
土木設計</t>
    <rPh sb="32" eb="33">
      <t>ニチ</t>
    </rPh>
    <rPh sb="69" eb="71">
      <t>ドボク</t>
    </rPh>
    <rPh sb="71" eb="73">
      <t>セッケイ</t>
    </rPh>
    <phoneticPr fontId="3"/>
  </si>
  <si>
    <t>日本工営（株）大阪支店
大阪府大阪市北区西天満１－２－５</t>
    <phoneticPr fontId="3"/>
  </si>
  <si>
    <t>提出された技術提案書等について、企業、管理技術者及び配置予定技術者を評価し、評価点数の最上位者と見積合せを実施。（根拠法令：会計法第29条の3第4項）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</si>
</sst>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
      <shadow/>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0">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0" fontId="4" fillId="2" borderId="7" xfId="0" applyFont="1" applyFill="1" applyBorder="1" applyAlignment="1">
      <alignment vertical="center" wrapText="1"/>
    </xf>
    <xf numFmtId="176" fontId="5" fillId="2" borderId="8" xfId="0" applyNumberFormat="1" applyFont="1" applyFill="1" applyBorder="1" applyAlignment="1">
      <alignment horizontal="center" vertical="center"/>
    </xf>
    <xf numFmtId="0" fontId="4" fillId="2" borderId="8" xfId="0" quotePrefix="1" applyFont="1" applyFill="1" applyBorder="1" applyAlignment="1">
      <alignment vertical="center" wrapText="1"/>
    </xf>
    <xf numFmtId="179" fontId="5" fillId="2" borderId="8" xfId="0" quotePrefix="1"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8" fontId="5" fillId="2" borderId="8" xfId="2" quotePrefix="1" applyNumberFormat="1" applyFont="1" applyFill="1" applyBorder="1" applyAlignment="1">
      <alignment horizontal="right" vertical="center" wrapText="1"/>
    </xf>
    <xf numFmtId="0" fontId="5" fillId="0" borderId="25" xfId="0" applyFont="1" applyFill="1" applyBorder="1" applyAlignment="1">
      <alignment vertical="center" wrapText="1"/>
    </xf>
    <xf numFmtId="177" fontId="5" fillId="0" borderId="25" xfId="1" applyNumberFormat="1" applyFont="1" applyFill="1" applyBorder="1" applyAlignment="1">
      <alignment horizontal="right" vertical="center"/>
    </xf>
    <xf numFmtId="178" fontId="5" fillId="2" borderId="25" xfId="2" quotePrefix="1" applyNumberFormat="1" applyFont="1" applyFill="1" applyBorder="1" applyAlignment="1">
      <alignment horizontal="right" vertical="center" wrapText="1"/>
    </xf>
    <xf numFmtId="0" fontId="2" fillId="0" borderId="25" xfId="0" applyFont="1" applyFill="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5" fillId="0" borderId="24" xfId="0" applyFont="1" applyFill="1" applyBorder="1" applyAlignment="1">
      <alignment vertical="center" wrapText="1"/>
    </xf>
    <xf numFmtId="176" fontId="5" fillId="0" borderId="25" xfId="0" applyNumberFormat="1" applyFont="1" applyFill="1" applyBorder="1" applyAlignment="1">
      <alignment horizontal="center" vertical="center"/>
    </xf>
    <xf numFmtId="0" fontId="7" fillId="0" borderId="28" xfId="0" applyFont="1" applyBorder="1" applyAlignment="1">
      <alignment horizontal="left" vertical="center" wrapText="1"/>
    </xf>
    <xf numFmtId="179" fontId="5" fillId="0" borderId="25" xfId="0" quotePrefix="1"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sqref="A1:N1"/>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49" t="s">
        <v>0</v>
      </c>
      <c r="B1" s="50"/>
      <c r="C1" s="50"/>
      <c r="D1" s="50"/>
      <c r="E1" s="50"/>
      <c r="F1" s="50"/>
      <c r="G1" s="50"/>
      <c r="H1" s="50"/>
      <c r="I1" s="50"/>
      <c r="J1" s="50"/>
      <c r="K1" s="50"/>
      <c r="L1" s="50"/>
      <c r="M1" s="50"/>
      <c r="N1" s="50"/>
    </row>
    <row r="2" spans="1:14" ht="14.25" thickBot="1" x14ac:dyDescent="0.2"/>
    <row r="3" spans="1:14" ht="68.099999999999994" customHeight="1" x14ac:dyDescent="0.15">
      <c r="A3" s="51" t="s">
        <v>1</v>
      </c>
      <c r="B3" s="53" t="s">
        <v>2</v>
      </c>
      <c r="C3" s="53" t="s">
        <v>3</v>
      </c>
      <c r="D3" s="53" t="s">
        <v>4</v>
      </c>
      <c r="E3" s="53" t="s">
        <v>5</v>
      </c>
      <c r="F3" s="53" t="s">
        <v>6</v>
      </c>
      <c r="G3" s="53" t="s">
        <v>7</v>
      </c>
      <c r="H3" s="53" t="s">
        <v>8</v>
      </c>
      <c r="I3" s="53" t="s">
        <v>9</v>
      </c>
      <c r="J3" s="42" t="s">
        <v>10</v>
      </c>
      <c r="K3" s="44" t="s">
        <v>11</v>
      </c>
      <c r="L3" s="45"/>
      <c r="M3" s="46"/>
      <c r="N3" s="47" t="s">
        <v>12</v>
      </c>
    </row>
    <row r="4" spans="1:14" ht="38.25" customHeight="1" thickBot="1" x14ac:dyDescent="0.2">
      <c r="A4" s="52"/>
      <c r="B4" s="54"/>
      <c r="C4" s="54"/>
      <c r="D4" s="54"/>
      <c r="E4" s="54"/>
      <c r="F4" s="54"/>
      <c r="G4" s="54"/>
      <c r="H4" s="54"/>
      <c r="I4" s="54"/>
      <c r="J4" s="43"/>
      <c r="K4" s="2" t="s">
        <v>13</v>
      </c>
      <c r="L4" s="2" t="s">
        <v>14</v>
      </c>
      <c r="M4" s="2" t="s">
        <v>15</v>
      </c>
      <c r="N4" s="48"/>
    </row>
    <row r="5" spans="1:14" ht="175.5" customHeight="1" thickBot="1" x14ac:dyDescent="0.2">
      <c r="A5" s="55" t="s">
        <v>25</v>
      </c>
      <c r="B5" s="35" t="s">
        <v>24</v>
      </c>
      <c r="C5" s="56">
        <v>45247</v>
      </c>
      <c r="D5" s="57" t="s">
        <v>26</v>
      </c>
      <c r="E5" s="58">
        <v>2010001016851</v>
      </c>
      <c r="F5" s="59" t="s">
        <v>27</v>
      </c>
      <c r="G5" s="36">
        <v>231732047</v>
      </c>
      <c r="H5" s="36">
        <v>231110000</v>
      </c>
      <c r="I5" s="37">
        <f>IF(ISBLANK(A5),"",ROUNDDOWN(H5/G5*100,1))</f>
        <v>99.7</v>
      </c>
      <c r="J5" s="38"/>
      <c r="K5" s="39"/>
      <c r="L5" s="40"/>
      <c r="M5" s="39"/>
      <c r="N5" s="41"/>
    </row>
    <row r="6" spans="1:14" ht="175.5" hidden="1" customHeight="1" thickBot="1" x14ac:dyDescent="0.2">
      <c r="A6" s="29"/>
      <c r="B6" s="22"/>
      <c r="C6" s="30"/>
      <c r="D6" s="31"/>
      <c r="E6" s="32"/>
      <c r="F6" s="33"/>
      <c r="G6" s="26"/>
      <c r="H6" s="26"/>
      <c r="I6" s="34"/>
      <c r="J6" s="28"/>
      <c r="K6" s="13"/>
      <c r="L6" s="19"/>
      <c r="M6" s="13"/>
      <c r="N6" s="20"/>
    </row>
    <row r="7" spans="1:14" ht="175.5" hidden="1" customHeight="1" thickBot="1" x14ac:dyDescent="0.2">
      <c r="A7" s="21"/>
      <c r="B7" s="22"/>
      <c r="C7" s="18"/>
      <c r="D7" s="23"/>
      <c r="E7" s="24"/>
      <c r="F7" s="25"/>
      <c r="G7" s="26"/>
      <c r="H7" s="26"/>
      <c r="I7" s="27" t="str">
        <f t="shared" ref="I7" si="0">IF(ISBLANK(A7),"",ROUNDDOWN(H7/G7*100,4))</f>
        <v/>
      </c>
      <c r="J7" s="28"/>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2023-12-25T07:51:25Z</cp:lastPrinted>
  <dcterms:created xsi:type="dcterms:W3CDTF">2017-08-09T00:40:37Z</dcterms:created>
  <dcterms:modified xsi:type="dcterms:W3CDTF">2023-12-25T07:51:27Z</dcterms:modified>
</cp:coreProperties>
</file>