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1月契約1月公表\HP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c r="I7" i="1" l="1"/>
</calcChain>
</file>

<file path=xl/sharedStrings.xml><?xml version="1.0" encoding="utf-8"?>
<sst xmlns="http://schemas.openxmlformats.org/spreadsheetml/2006/main" count="32" uniqueCount="30">
  <si>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</si>
  <si>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</si>
  <si>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</si>
  <si>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</si>
  <si>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</si>
  <si>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</si>
  <si>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</si>
  <si>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</si>
  <si>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</si>
  <si>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</si>
  <si>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</si>
  <si>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</si>
  <si>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</si>
  <si>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</si>
  <si>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</si>
  <si>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</si>
  <si>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</si>
  <si>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</si>
  <si>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</si>
  <si>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</si>
  <si>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</si>
  <si>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</si>
  <si>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</si>
  <si>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</si>
  <si>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</si>
  <si>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提出された技術提案書等について、企業、管理技術者及び配置予定技術者を評価し、評価点数の最上位者と見積合せを実施。（根拠法令：会計法第29条の3第4項）</t>
    <phoneticPr fontId="3"/>
  </si>
  <si>
    <t>（株）ニュージェック　　　　　　　　　　　　　大阪府大阪市北区本庄東２-３-２０　　　　　　　　　　</t>
    <phoneticPr fontId="3"/>
  </si>
  <si>
    <t>小牧外（４）ユーティリティ設備基本検討
愛知県小牧市及び石川県輪島市
令和４年11月29日　～
令和５年９月30日
基本検討</t>
    <rPh sb="61" eb="63">
      <t>キホン</t>
    </rPh>
    <phoneticPr fontId="3"/>
  </si>
  <si>
    <t>小牧（４）ユーティリティ土木基本検討
愛知県小牧市
令和４年11月19日　～
令和５年９月30日
基本検討</t>
    <rPh sb="52" eb="54">
      <t>キホン</t>
    </rPh>
    <rPh sb="54" eb="56">
      <t>ケントウ</t>
    </rPh>
    <phoneticPr fontId="3"/>
  </si>
  <si>
    <t>（株）婦木建築設備事務所
兵庫県神戸市中央区浜辺通５-１-１４　神戸商工貿易センタービル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</si>
</sst>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4">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177" fontId="5" fillId="0" borderId="24" xfId="1" applyNumberFormat="1" applyFont="1" applyFill="1" applyBorder="1" applyAlignment="1">
      <alignment horizontal="right" vertical="center"/>
    </xf>
    <xf numFmtId="0" fontId="2" fillId="0" borderId="24" xfId="0" applyFont="1" applyBorder="1">
      <alignment vertical="center"/>
    </xf>
    <xf numFmtId="0" fontId="2" fillId="0" borderId="3" xfId="0" applyFont="1" applyBorder="1">
      <alignment vertical="center"/>
    </xf>
    <xf numFmtId="0" fontId="2" fillId="0" borderId="25" xfId="0" applyFont="1" applyBorder="1">
      <alignment vertical="center"/>
    </xf>
    <xf numFmtId="0" fontId="5" fillId="0" borderId="2" xfId="0" applyFont="1" applyFill="1" applyBorder="1" applyAlignment="1">
      <alignment vertical="center" wrapText="1"/>
    </xf>
    <xf numFmtId="0" fontId="2" fillId="0" borderId="2" xfId="0" applyFont="1" applyFill="1" applyBorder="1">
      <alignment vertical="center"/>
    </xf>
    <xf numFmtId="0" fontId="5" fillId="0" borderId="9" xfId="0" applyFont="1" applyFill="1" applyBorder="1" applyAlignment="1">
      <alignment vertical="center" wrapText="1"/>
    </xf>
    <xf numFmtId="177" fontId="5" fillId="0" borderId="9" xfId="1" applyNumberFormat="1" applyFont="1" applyFill="1" applyBorder="1" applyAlignment="1">
      <alignment horizontal="right" vertical="center"/>
    </xf>
    <xf numFmtId="0" fontId="2" fillId="0" borderId="9" xfId="0" applyFont="1" applyFill="1" applyBorder="1">
      <alignment vertical="center"/>
    </xf>
    <xf numFmtId="0" fontId="5" fillId="2" borderId="24" xfId="0" applyFont="1" applyFill="1" applyBorder="1" applyAlignment="1">
      <alignment horizontal="center" vertical="center" wrapText="1"/>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5" fillId="2" borderId="26" xfId="0" applyFont="1" applyFill="1" applyBorder="1" applyAlignment="1">
      <alignment vertical="center" wrapText="1"/>
    </xf>
    <xf numFmtId="176" fontId="5" fillId="2" borderId="24" xfId="0" applyNumberFormat="1" applyFont="1" applyFill="1" applyBorder="1" applyAlignment="1">
      <alignment horizontal="center" vertical="center" wrapText="1"/>
    </xf>
    <xf numFmtId="0" fontId="5" fillId="2" borderId="24" xfId="0" quotePrefix="1" applyFont="1" applyFill="1" applyBorder="1" applyAlignment="1">
      <alignment vertical="center" wrapText="1"/>
    </xf>
    <xf numFmtId="179" fontId="5" fillId="2" borderId="24" xfId="0" quotePrefix="1" applyNumberFormat="1" applyFont="1" applyFill="1" applyBorder="1" applyAlignment="1">
      <alignment horizontal="center" vertical="center" wrapText="1"/>
    </xf>
    <xf numFmtId="0" fontId="4" fillId="2" borderId="19" xfId="0" applyFont="1" applyFill="1" applyBorder="1" applyAlignment="1">
      <alignment vertical="center" wrapText="1"/>
    </xf>
    <xf numFmtId="176" fontId="5" fillId="2" borderId="9" xfId="0" applyNumberFormat="1" applyFont="1" applyFill="1" applyBorder="1" applyAlignment="1">
      <alignment horizontal="center" vertical="center"/>
    </xf>
    <xf numFmtId="0" fontId="4" fillId="2" borderId="9" xfId="0" quotePrefix="1" applyFont="1" applyFill="1" applyBorder="1" applyAlignment="1">
      <alignment vertical="center" wrapText="1"/>
    </xf>
    <xf numFmtId="179" fontId="5" fillId="2" borderId="9" xfId="0" quotePrefix="1"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27" xfId="0" applyFont="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78" fontId="5" fillId="2" borderId="24" xfId="2" quotePrefix="1" applyNumberFormat="1" applyFont="1" applyFill="1" applyBorder="1" applyAlignment="1">
      <alignment horizontal="right" vertical="center" wrapText="1"/>
    </xf>
    <xf numFmtId="178" fontId="5" fillId="2" borderId="9" xfId="2" quotePrefix="1" applyNumberFormat="1" applyFont="1" applyFill="1" applyBorder="1" applyAlignment="1">
      <alignment horizontal="right"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E5" sqref="E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56" t="s">
        <v>0</v>
      </c>
      <c r="B1" s="57"/>
      <c r="C1" s="57"/>
      <c r="D1" s="57"/>
      <c r="E1" s="57"/>
      <c r="F1" s="57"/>
      <c r="G1" s="57"/>
      <c r="H1" s="57"/>
      <c r="I1" s="57"/>
      <c r="J1" s="57"/>
      <c r="K1" s="57"/>
      <c r="L1" s="57"/>
      <c r="M1" s="57"/>
      <c r="N1" s="57"/>
    </row>
    <row r="2" spans="1:14" ht="14.25" thickBot="1" x14ac:dyDescent="0.2"/>
    <row r="3" spans="1:14" ht="68.099999999999994" customHeight="1" x14ac:dyDescent="0.15">
      <c r="A3" s="58" t="s">
        <v>1</v>
      </c>
      <c r="B3" s="60" t="s">
        <v>2</v>
      </c>
      <c r="C3" s="60" t="s">
        <v>3</v>
      </c>
      <c r="D3" s="60" t="s">
        <v>4</v>
      </c>
      <c r="E3" s="60" t="s">
        <v>5</v>
      </c>
      <c r="F3" s="60" t="s">
        <v>6</v>
      </c>
      <c r="G3" s="60" t="s">
        <v>7</v>
      </c>
      <c r="H3" s="60" t="s">
        <v>8</v>
      </c>
      <c r="I3" s="60" t="s">
        <v>9</v>
      </c>
      <c r="J3" s="49" t="s">
        <v>10</v>
      </c>
      <c r="K3" s="51" t="s">
        <v>11</v>
      </c>
      <c r="L3" s="52"/>
      <c r="M3" s="53"/>
      <c r="N3" s="54" t="s">
        <v>12</v>
      </c>
    </row>
    <row r="4" spans="1:14" ht="38.25" customHeight="1" thickBot="1" x14ac:dyDescent="0.2">
      <c r="A4" s="59"/>
      <c r="B4" s="61"/>
      <c r="C4" s="61"/>
      <c r="D4" s="61"/>
      <c r="E4" s="61"/>
      <c r="F4" s="61"/>
      <c r="G4" s="61"/>
      <c r="H4" s="61"/>
      <c r="I4" s="61"/>
      <c r="J4" s="50"/>
      <c r="K4" s="2" t="s">
        <v>13</v>
      </c>
      <c r="L4" s="2" t="s">
        <v>14</v>
      </c>
      <c r="M4" s="2" t="s">
        <v>15</v>
      </c>
      <c r="N4" s="55"/>
    </row>
    <row r="5" spans="1:14" ht="175.5" customHeight="1" x14ac:dyDescent="0.15">
      <c r="A5" s="39" t="s">
        <v>27</v>
      </c>
      <c r="B5" s="25" t="s">
        <v>24</v>
      </c>
      <c r="C5" s="40">
        <v>44893</v>
      </c>
      <c r="D5" s="41" t="s">
        <v>29</v>
      </c>
      <c r="E5" s="42">
        <v>7140001023070</v>
      </c>
      <c r="F5" s="30" t="s">
        <v>25</v>
      </c>
      <c r="G5" s="21">
        <v>71535506</v>
      </c>
      <c r="H5" s="21">
        <v>71280000</v>
      </c>
      <c r="I5" s="62">
        <f>IF(ISBLANK(A5),"",ROUNDDOWN(H5/G5*100,1))</f>
        <v>99.6</v>
      </c>
      <c r="J5" s="26"/>
      <c r="K5" s="22"/>
      <c r="L5" s="23"/>
      <c r="M5" s="22"/>
      <c r="N5" s="24"/>
    </row>
    <row r="6" spans="1:14" ht="175.5" customHeight="1" thickBot="1" x14ac:dyDescent="0.2">
      <c r="A6" s="43" t="s">
        <v>28</v>
      </c>
      <c r="B6" s="27" t="s">
        <v>24</v>
      </c>
      <c r="C6" s="44">
        <v>44883</v>
      </c>
      <c r="D6" s="45" t="s">
        <v>26</v>
      </c>
      <c r="E6" s="46">
        <v>2120001086883</v>
      </c>
      <c r="F6" s="47" t="s">
        <v>25</v>
      </c>
      <c r="G6" s="28">
        <v>32984223</v>
      </c>
      <c r="H6" s="28">
        <v>32780000</v>
      </c>
      <c r="I6" s="63">
        <f>IF(ISBLANK(A6),"",ROUNDDOWN(H6/G6*100,1))</f>
        <v>99.3</v>
      </c>
      <c r="J6" s="29"/>
      <c r="K6" s="12"/>
      <c r="L6" s="14"/>
      <c r="M6" s="12"/>
      <c r="N6" s="48"/>
    </row>
    <row r="7" spans="1:14" ht="175.5" hidden="1" customHeight="1" thickBot="1" x14ac:dyDescent="0.2">
      <c r="A7" s="31"/>
      <c r="B7" s="32"/>
      <c r="C7" s="18"/>
      <c r="D7" s="33"/>
      <c r="E7" s="34"/>
      <c r="F7" s="35"/>
      <c r="G7" s="36"/>
      <c r="H7" s="36"/>
      <c r="I7" s="37" t="str">
        <f t="shared" ref="I7" si="0">IF(ISBLANK(A7),"",ROUNDDOWN(H7/G7*100,4))</f>
        <v/>
      </c>
      <c r="J7" s="3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2022-12-23T09:01:05Z</cp:lastPrinted>
  <dcterms:created xsi:type="dcterms:W3CDTF">2017-08-09T00:40:37Z</dcterms:created>
  <dcterms:modified xsi:type="dcterms:W3CDTF">2022-12-23T09:01:10Z</dcterms:modified>
</cp:coreProperties>
</file>