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06総務部\05会計課\05会計係\32【大分類】会計\02【中分類】庁費関係\令和8年度\02.【小分類：：5廃】令和８年度契約原義\03.定期報告\03.契約に係る情報の公表（毎月）\02.3月契約5月公表\02.各課より回答\"/>
    </mc:Choice>
  </mc:AlternateContent>
  <xr:revisionPtr revIDLastSave="0" documentId="13_ncr:1_{D8A141C0-73B1-4F7E-913F-18AA037F3721}" xr6:coauthVersionLast="47" xr6:coauthVersionMax="47" xr10:uidLastSave="{00000000-0000-0000-0000-000000000000}"/>
  <bookViews>
    <workbookView xWindow="-120" yWindow="-120" windowWidth="29040" windowHeight="15720" xr2:uid="{00000000-000D-0000-FFFF-FFFF00000000}"/>
  </bookViews>
  <sheets>
    <sheet name="付紙様式第１" sheetId="1" r:id="rId1"/>
  </sheets>
  <definedNames>
    <definedName name="_xlnm._FilterDatabase" localSheetId="0" hidden="1">付紙様式第１!$A$4:$M$4</definedName>
    <definedName name="_xlnm.Print_Area" localSheetId="0">付紙様式第１!$A$1:$M$19</definedName>
    <definedName name="_xlnm.Print_Titles" localSheetId="0">付紙様式第１!$1:$4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4" i="1" l="1"/>
  <c r="I13" i="1"/>
  <c r="I15" i="1"/>
  <c r="I16" i="1"/>
  <c r="I12" i="1"/>
  <c r="I11" i="1"/>
  <c r="I10" i="1"/>
  <c r="I9" i="1"/>
  <c r="I8" i="1" l="1"/>
  <c r="I7" i="1" l="1"/>
  <c r="I6" i="1" l="1"/>
  <c r="I5" i="1" l="1"/>
</calcChain>
</file>

<file path=xl/sharedStrings.xml><?xml version="1.0" encoding="utf-8"?>
<sst xmlns="http://schemas.openxmlformats.org/spreadsheetml/2006/main" count="74" uniqueCount="51">
  <si>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</si>
  <si>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</si>
  <si>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</si>
  <si>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</si>
  <si>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</si>
  <si>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</si>
  <si>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</si>
  <si>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</si>
  <si>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</si>
  <si>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</si>
  <si>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</si>
  <si>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</si>
  <si>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</si>
  <si>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</si>
  <si>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</si>
  <si>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</si>
  <si>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</si>
  <si>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祝園（７）事務室新設等機械工事_x000D_
_x000D_
京都府相楽郡精華町_x000D_
_x000D_
令和8年3月17日～令和9年9月30日_x000D_
ただし、事務室新設、車庫Ｃ新設、管理棟新設、油脂庫新設は令和９年３月15日まで_x000D_
_x000D_
管</t>
  </si>
  <si>
    <t>支出負担行為担当官_x000D_
近畿中部防衛局長_x000D_
丸山　幹夫_x000D_
_x000D_
大阪市中央区大手前４－１－６７</t>
  </si>
  <si>
    <t>三和（株）関西支店_x000D_
_x000D_
滋賀県甲賀市甲賀町田堵野５９０－１</t>
  </si>
  <si>
    <t>一般競争入札方式_x000D_
（総合評価方式）</t>
  </si>
  <si>
    <t>岡山電設（株）_x000D_
_x000D_
京都府綾部市里町大坂３３ー２</t>
  </si>
  <si>
    <t>笠取山（７）空調改修電気工事_x000D_
_x000D_
三重県津市_x000D_
_x000D_
令和8年3月4日～令和9年6月30日_x000D_
_x000D_
電気</t>
  </si>
  <si>
    <t>シーキューブ（株）_x000D_
_x000D_
愛知県名古屋市中区門前町１ー５１</t>
  </si>
  <si>
    <t>岐阜（７）庁舎新設等電気工事_x000D_
_x000D_
岐阜県各務原市_x000D_
_x000D_
令和8年3月4日～令和10年6月30日_x000D_
ただし、火薬庫整備は令和９年６月30日まで、庁舎新設は令和９年12月15日まで_x000D_
_x000D_
電気</t>
  </si>
  <si>
    <t>山岡電気工事（株）_x000D_
_x000D_
岐阜県恵那市山岡町下手向５５５</t>
  </si>
  <si>
    <t>小牧（７）空調改修電気工事_x000D_
_x000D_
愛知県小牧市_x000D_
_x000D_
令和8年3月10日～令和10年6月30日_x000D_
_x000D_
電気</t>
  </si>
  <si>
    <t>小境電気工事（株）_x000D_
_x000D_
岐阜県多治見市錦町３ー８</t>
  </si>
  <si>
    <t>近畿中部防衛局（７補）土質調査（滋賀・兵庫地区）_x000D_
_x000D_
滋賀県高島市、兵庫県神戸市_x000D_
_x000D_
令和8年3月31日～令和8年9月30日_x000D_
_x000D_
土質調査</t>
  </si>
  <si>
    <t>川崎地質（株）西日本支社_x000D_
_x000D_
大阪府大阪市西区北堀江二丁目２番２５号</t>
  </si>
  <si>
    <t>一般競争入札方式</t>
  </si>
  <si>
    <t>近畿中部防衛局（７補）土質調査（福井・富山地区）_x000D_
_x000D_
福井県鯖江市、富山県礪波市_x000D_
_x000D_
令和8年3月27日～令和8年9月30日_x000D_
_x000D_
土質調査</t>
  </si>
  <si>
    <t>（株）テイコク_x000D_
_x000D_
岐阜県岐阜市橋本町２ー８</t>
  </si>
  <si>
    <t>近畿中部防衛局（７補）土質調査（愛知地区）_x000D_
_x000D_
愛知県春日井市、小牧市_x000D_
_x000D_
令和8年3月11日～令和8年9月30日_x000D_
_x000D_
土質調査</t>
  </si>
  <si>
    <t>近畿中部防衛局（７補）土質調査（愛知地区）中央開発・川崎地質・大和地質共同体_x000D_
_x000D_
大阪府吹田市穂波町１４番８号</t>
  </si>
  <si>
    <t>5011101012993
7010401037591
1180001019962</t>
  </si>
  <si>
    <t>近畿中部防衛局（７補）土質調査（京都地区）_x000D_
_x000D_
京都府相楽郡精華町_x000D_
_x000D_
令和8年3月11日～令和8年9月30日_x000D_
_x000D_
土質調査</t>
  </si>
  <si>
    <t>近畿中部防衛局（７補）土質調査（京都地区）中央開発・基礎地盤コンサルタンツ・アーステック東洋共同体_x000D_
_x000D_
大阪府吹田市穂波町１４番８号</t>
  </si>
  <si>
    <t>5011101012993
2010601036670
4130001013678</t>
  </si>
  <si>
    <t>近畿中部防衛局（７補）土質調査（三重地区）_x000D_
_x000D_
三重県津市、伊勢市_x000D_
_x000D_
令和8年3月11日～令和8年9月30日_x000D_
_x000D_
土質調査</t>
  </si>
  <si>
    <t>近畿中部防衛局（７補）土質調査（三重地区）中央開発・基礎地盤コンサルタンツ・東邦地水共同体_x000D_
_x000D_
大阪府吹田市穂波町１４番８号</t>
  </si>
  <si>
    <t>5011101012993
2010601036670
8190001015673</t>
  </si>
  <si>
    <t>近畿中部防衛局（７補）土質調査（大阪地区）_x000D_
_x000D_
大阪府和泉市_x000D_
_x000D_
令和8年3月11日～令和8年9月30日_x000D_
_x000D_
土質調査</t>
  </si>
  <si>
    <t>近畿中部防衛局（７補）土質調査（大阪地区）中央開発・基礎地盤コンサルタンツ・中央復建コンサルタンツ共同体_x000D_
_x000D_
大阪府吹田市穂波町１４番８号</t>
  </si>
  <si>
    <t>5011101012993
2010601036670
3120001056860</t>
  </si>
  <si>
    <t>近畿中部防衛局（７補）土質調査（和歌山地区）_x000D_
_x000D_
和歌山県東牟婁郡串本町、日高郡美浜町、日高郡由良町_x000D_
_x000D_
令和8年3月11日～令和8年9月30日_x000D_
_x000D_
土質調査</t>
  </si>
  <si>
    <t>近畿中部防衛局（７補）土質調査（和歌山地区）中央開発・基礎地盤コンサルタンツ・熊野路測量設計共同体_x000D_
_x000D_
大阪府吹田市穂波町１４番８号</t>
  </si>
  <si>
    <t>5011101012993
2010601036670
6170002011147</t>
  </si>
  <si>
    <t xml:space="preserve">三菱ＨＣキャピタルグループ                    東京都千代田区丸の内一丁目５番１号     </t>
    <phoneticPr fontId="1"/>
  </si>
  <si>
    <t>舞鶴（７）桟橋改修等電気その他工事
京都府舞鶴市
令和8年3月4日～令和10年3月15日
電気</t>
    <phoneticPr fontId="1"/>
  </si>
  <si>
    <t>陸上自衛隊伊丹駐屯地新山本宿舎（仮称）整備事業
兵庫県宝塚市、伊丹市
令和8年4月1日～令和17年3月31日
PFI形式による公務員宿舎の設計、建設、及び維持管理</t>
    <rPh sb="25" eb="28">
      <t>ヒョウゴケン</t>
    </rPh>
    <rPh sb="28" eb="31">
      <t>タカラヅカシ</t>
    </rPh>
    <rPh sb="32" eb="34">
      <t>イタミ</t>
    </rPh>
    <rPh sb="34" eb="35">
      <t>シ</t>
    </rPh>
    <rPh sb="61" eb="63">
      <t>ケイシキ</t>
    </rPh>
    <rPh sb="66" eb="69">
      <t>コウムイン</t>
    </rPh>
    <rPh sb="69" eb="71">
      <t>シュクシャ</t>
    </rPh>
    <rPh sb="72" eb="74">
      <t>セッケイ</t>
    </rPh>
    <rPh sb="75" eb="77">
      <t>ケンセツ</t>
    </rPh>
    <rPh sb="78" eb="79">
      <t>オヨ</t>
    </rPh>
    <rPh sb="80" eb="82">
      <t>イジ</t>
    </rPh>
    <rPh sb="82" eb="84">
      <t>カンリ</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</si>
</sst>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円&quot;"/>
    <numFmt numFmtId="178" formatCode="0.0&quot;%&quot;"/>
    <numFmt numFmtId="179" formatCode="0_);[Red]\(0\)"/>
    <numFmt numFmtId="180" formatCode="0_ "/>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
      <sz val="8"/>
      <name val="ＭＳ 明朝"/>
      <family val="1"/>
      <charset val="128"/>
    </font>
    <font>
      <sz val="6"/>
      <name val="ＭＳ Ｐゴシック"/>
      <family val="3"/>
      <charset val="128"/>
      <scheme val="minor"/>
    </font>
    <font>
      <sz val="10"/>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alignment vertical="center"/>
    </xf>
    <xf numFmtId="0" fontId="6"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36">
    <xf numFmtId="0" fontId="0" fillId="0" borderId="0" xfId="0">
      <alignment vertical="center"/>
    </xf>
    <xf numFmtId="0" fontId="2" fillId="0" borderId="0" xfId="0" applyFont="1">
      <alignment vertical="center"/>
    </xf>
    <xf numFmtId="0" fontId="3" fillId="0" borderId="3" xfId="0" applyFont="1" applyFill="1" applyBorder="1" applyAlignment="1">
      <alignment vertical="center" wrapText="1"/>
    </xf>
    <xf numFmtId="0" fontId="2" fillId="0" borderId="4" xfId="0" applyFont="1" applyBorder="1">
      <alignment vertical="center"/>
    </xf>
    <xf numFmtId="0" fontId="2" fillId="0" borderId="11" xfId="0" applyFont="1" applyBorder="1">
      <alignment vertical="center"/>
    </xf>
    <xf numFmtId="0" fontId="2" fillId="0" borderId="1" xfId="0" applyFont="1" applyBorder="1">
      <alignment vertical="center"/>
    </xf>
    <xf numFmtId="0" fontId="2" fillId="0" borderId="12" xfId="0" applyFont="1" applyBorder="1">
      <alignment vertical="center"/>
    </xf>
    <xf numFmtId="0" fontId="2" fillId="0" borderId="0" xfId="0" applyFont="1" applyBorder="1">
      <alignment vertical="center"/>
    </xf>
    <xf numFmtId="0" fontId="3" fillId="0" borderId="0" xfId="0" applyFont="1" applyFill="1" applyBorder="1">
      <alignment vertical="center"/>
    </xf>
    <xf numFmtId="178" fontId="5" fillId="2" borderId="1" xfId="1" quotePrefix="1" applyNumberFormat="1" applyFont="1" applyFill="1" applyBorder="1" applyAlignment="1">
      <alignment horizontal="right" vertical="center" wrapText="1"/>
    </xf>
    <xf numFmtId="0" fontId="2" fillId="0" borderId="1" xfId="0" applyFont="1" applyFill="1" applyBorder="1">
      <alignment vertical="center"/>
    </xf>
    <xf numFmtId="0" fontId="2" fillId="0" borderId="12" xfId="0" applyFont="1" applyFill="1" applyBorder="1">
      <alignment vertical="center"/>
    </xf>
    <xf numFmtId="0" fontId="2" fillId="0" borderId="0" xfId="0" applyFont="1" applyFill="1">
      <alignment vertical="center"/>
    </xf>
    <xf numFmtId="0" fontId="5" fillId="0" borderId="2" xfId="2" applyFont="1" applyBorder="1" applyAlignment="1">
      <alignment vertical="center" wrapText="1"/>
    </xf>
    <xf numFmtId="0" fontId="5" fillId="2" borderId="1" xfId="2" applyFont="1" applyFill="1" applyBorder="1" applyAlignment="1">
      <alignment vertical="center" wrapText="1"/>
    </xf>
    <xf numFmtId="0" fontId="5" fillId="0" borderId="1" xfId="2" applyFont="1" applyBorder="1" applyAlignment="1">
      <alignment vertical="center" wrapText="1"/>
    </xf>
    <xf numFmtId="179" fontId="5" fillId="0" borderId="1" xfId="2" quotePrefix="1" applyNumberFormat="1" applyFont="1" applyBorder="1" applyAlignment="1">
      <alignment horizontal="center" vertical="center" wrapText="1"/>
    </xf>
    <xf numFmtId="177" fontId="5" fillId="0" borderId="1" xfId="3" applyNumberFormat="1" applyFont="1" applyFill="1" applyBorder="1" applyAlignment="1">
      <alignment horizontal="right" vertical="center"/>
    </xf>
    <xf numFmtId="0" fontId="5" fillId="0" borderId="1" xfId="2" applyFont="1" applyBorder="1" applyAlignment="1">
      <alignment horizontal="center" vertical="center" wrapText="1"/>
    </xf>
    <xf numFmtId="176" fontId="5" fillId="0" borderId="1" xfId="2" applyNumberFormat="1" applyFont="1" applyBorder="1" applyAlignment="1">
      <alignment horizontal="center" vertical="center"/>
    </xf>
    <xf numFmtId="177" fontId="7" fillId="0" borderId="1" xfId="3" applyNumberFormat="1" applyFont="1" applyFill="1" applyBorder="1" applyAlignment="1">
      <alignment horizontal="right" vertical="center"/>
    </xf>
    <xf numFmtId="180" fontId="9" fillId="0" borderId="1" xfId="0" applyNumberFormat="1" applyFont="1" applyBorder="1" applyAlignment="1">
      <alignment horizontal="center" vertical="center" shrinkToFit="1"/>
    </xf>
    <xf numFmtId="0" fontId="2" fillId="0" borderId="0" xfId="0" applyFont="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cellXfs>
  <cellStyles count="5">
    <cellStyle name="パーセント 3" xfId="4" xr:uid="{2F7092A3-2AA6-4E9C-BBD3-18AA08B73B62}"/>
    <cellStyle name="桁区切り 3" xfId="3" xr:uid="{4E0F79F9-B7F4-4C28-951D-68FBE07F00DA}"/>
    <cellStyle name="標準" xfId="0" builtinId="0"/>
    <cellStyle name="標準 3" xfId="2" xr:uid="{979EFCD9-145C-463A-9219-1FE5F3ADD34D}"/>
    <cellStyle name="標準_１６７調査票４案件best100（再検討）0914提出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0454"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view="pageBreakPreview" zoomScaleNormal="100" zoomScaleSheetLayoutView="100" workbookViewId="0">
      <pane ySplit="4" topLeftCell="A5" activePane="bottomLeft" state="frozen"/>
      <selection pane="bottomLeft" activeCell="F2" sqref="F1:F1048576"/>
    </sheetView>
  </sheetViews>
  <sheetFormatPr defaultColWidth="9" defaultRowHeight="13.5" x14ac:dyDescent="0.15"/>
  <cols>
    <col min="1" max="1" width="21.875" style="12" customWidth="1"/>
    <col min="2" max="2" width="17" style="1" customWidth="1"/>
    <col min="3" max="3" width="15.375" style="1" customWidth="1"/>
    <col min="4" max="4" width="23.5" style="1" customWidth="1"/>
    <col min="5" max="5" width="15.125" style="1" customWidth="1"/>
    <col min="6" max="6" width="15.25" style="1" customWidth="1"/>
    <col min="7" max="7" width="14" style="1" customWidth="1"/>
    <col min="8" max="8" width="16.75" style="1" customWidth="1"/>
    <col min="9" max="9" width="6.25" style="1" customWidth="1"/>
    <col min="10" max="10" width="8.25" style="1" customWidth="1"/>
    <col min="11" max="11" width="10.75" style="1" customWidth="1"/>
    <col min="12" max="12" width="5.625" style="1" customWidth="1"/>
    <col min="13" max="13" width="13.5" style="1" customWidth="1"/>
    <col min="14" max="14" width="3.5" style="1" customWidth="1"/>
    <col min="15" max="16384" width="9" style="1"/>
  </cols>
  <sheetData>
    <row r="1" spans="1:13" ht="39.4" customHeight="1" x14ac:dyDescent="0.15">
      <c r="A1" s="22" t="s">
        <v>15</v>
      </c>
      <c r="B1" s="22"/>
      <c r="C1" s="22"/>
      <c r="D1" s="22"/>
      <c r="E1" s="22"/>
      <c r="F1" s="22"/>
      <c r="G1" s="22"/>
      <c r="H1" s="22"/>
      <c r="I1" s="22"/>
      <c r="J1" s="22"/>
      <c r="K1" s="22"/>
      <c r="L1" s="22"/>
      <c r="M1" s="22"/>
    </row>
    <row r="2" spans="1:13" ht="14.25" thickBot="1" x14ac:dyDescent="0.2"/>
    <row r="3" spans="1:13" ht="45" customHeight="1" x14ac:dyDescent="0.15">
      <c r="A3" s="23" t="s">
        <v>10</v>
      </c>
      <c r="B3" s="25" t="s">
        <v>0</v>
      </c>
      <c r="C3" s="25" t="s">
        <v>1</v>
      </c>
      <c r="D3" s="25" t="s">
        <v>2</v>
      </c>
      <c r="E3" s="27" t="s">
        <v>16</v>
      </c>
      <c r="F3" s="27" t="s">
        <v>3</v>
      </c>
      <c r="G3" s="27" t="s">
        <v>4</v>
      </c>
      <c r="H3" s="27" t="s">
        <v>5</v>
      </c>
      <c r="I3" s="29" t="s">
        <v>6</v>
      </c>
      <c r="J3" s="33" t="s">
        <v>11</v>
      </c>
      <c r="K3" s="34"/>
      <c r="L3" s="35"/>
      <c r="M3" s="31" t="s">
        <v>7</v>
      </c>
    </row>
    <row r="4" spans="1:13" ht="100.15" customHeight="1" thickBot="1" x14ac:dyDescent="0.2">
      <c r="A4" s="24"/>
      <c r="B4" s="26"/>
      <c r="C4" s="26"/>
      <c r="D4" s="26"/>
      <c r="E4" s="28"/>
      <c r="F4" s="28"/>
      <c r="G4" s="28"/>
      <c r="H4" s="28"/>
      <c r="I4" s="30"/>
      <c r="J4" s="2" t="s">
        <v>9</v>
      </c>
      <c r="K4" s="2" t="s">
        <v>8</v>
      </c>
      <c r="L4" s="2" t="s">
        <v>12</v>
      </c>
      <c r="M4" s="32"/>
    </row>
    <row r="5" spans="1:13" ht="152.25" customHeight="1" x14ac:dyDescent="0.15">
      <c r="A5" s="13" t="s">
        <v>17</v>
      </c>
      <c r="B5" s="14" t="s">
        <v>18</v>
      </c>
      <c r="C5" s="19">
        <v>46097</v>
      </c>
      <c r="D5" s="15" t="s">
        <v>19</v>
      </c>
      <c r="E5" s="16">
        <v>9180001091723</v>
      </c>
      <c r="F5" s="18" t="s">
        <v>20</v>
      </c>
      <c r="G5" s="17">
        <v>224687500</v>
      </c>
      <c r="H5" s="17">
        <v>194810000</v>
      </c>
      <c r="I5" s="9">
        <f t="shared" ref="I5:I16" si="0">ROUNDDOWN(H5/G5*100,1)</f>
        <v>86.7</v>
      </c>
      <c r="J5" s="5"/>
      <c r="K5" s="5"/>
      <c r="L5" s="5"/>
      <c r="M5" s="6"/>
    </row>
    <row r="6" spans="1:13" ht="133.5" customHeight="1" x14ac:dyDescent="0.15">
      <c r="A6" s="13" t="s">
        <v>49</v>
      </c>
      <c r="B6" s="14" t="s">
        <v>18</v>
      </c>
      <c r="C6" s="19">
        <v>46084</v>
      </c>
      <c r="D6" s="15" t="s">
        <v>21</v>
      </c>
      <c r="E6" s="16">
        <v>9130001041699</v>
      </c>
      <c r="F6" s="18" t="s">
        <v>20</v>
      </c>
      <c r="G6" s="17">
        <v>182445094</v>
      </c>
      <c r="H6" s="17">
        <v>181500000</v>
      </c>
      <c r="I6" s="9">
        <f t="shared" si="0"/>
        <v>99.4</v>
      </c>
      <c r="J6" s="5"/>
      <c r="K6" s="5"/>
      <c r="L6" s="5"/>
      <c r="M6" s="6"/>
    </row>
    <row r="7" spans="1:13" ht="127.5" customHeight="1" x14ac:dyDescent="0.15">
      <c r="A7" s="13" t="s">
        <v>22</v>
      </c>
      <c r="B7" s="14" t="s">
        <v>18</v>
      </c>
      <c r="C7" s="19">
        <v>46084</v>
      </c>
      <c r="D7" s="15" t="s">
        <v>23</v>
      </c>
      <c r="E7" s="16">
        <v>6180001036656</v>
      </c>
      <c r="F7" s="18" t="s">
        <v>20</v>
      </c>
      <c r="G7" s="17">
        <v>88110096</v>
      </c>
      <c r="H7" s="17">
        <v>88000000</v>
      </c>
      <c r="I7" s="9">
        <f t="shared" si="0"/>
        <v>99.8</v>
      </c>
      <c r="J7" s="5"/>
      <c r="K7" s="5"/>
      <c r="L7" s="5"/>
      <c r="M7" s="6"/>
    </row>
    <row r="8" spans="1:13" ht="143.25" customHeight="1" x14ac:dyDescent="0.15">
      <c r="A8" s="13" t="s">
        <v>24</v>
      </c>
      <c r="B8" s="14" t="s">
        <v>18</v>
      </c>
      <c r="C8" s="19">
        <v>46084</v>
      </c>
      <c r="D8" s="15" t="s">
        <v>25</v>
      </c>
      <c r="E8" s="16">
        <v>6200001024014</v>
      </c>
      <c r="F8" s="18" t="s">
        <v>20</v>
      </c>
      <c r="G8" s="17">
        <v>292379424</v>
      </c>
      <c r="H8" s="17">
        <v>286000000</v>
      </c>
      <c r="I8" s="9">
        <f t="shared" si="0"/>
        <v>97.8</v>
      </c>
      <c r="J8" s="5"/>
      <c r="K8" s="5"/>
      <c r="L8" s="5"/>
      <c r="M8" s="6"/>
    </row>
    <row r="9" spans="1:13" ht="127.5" customHeight="1" x14ac:dyDescent="0.15">
      <c r="A9" s="13" t="s">
        <v>26</v>
      </c>
      <c r="B9" s="14" t="s">
        <v>18</v>
      </c>
      <c r="C9" s="19">
        <v>46090</v>
      </c>
      <c r="D9" s="15" t="s">
        <v>27</v>
      </c>
      <c r="E9" s="16">
        <v>1200001020620</v>
      </c>
      <c r="F9" s="18" t="s">
        <v>20</v>
      </c>
      <c r="G9" s="17">
        <v>68879802</v>
      </c>
      <c r="H9" s="17">
        <v>68200000</v>
      </c>
      <c r="I9" s="9">
        <f t="shared" si="0"/>
        <v>99</v>
      </c>
      <c r="J9" s="5"/>
      <c r="K9" s="5"/>
      <c r="L9" s="5"/>
      <c r="M9" s="6"/>
    </row>
    <row r="10" spans="1:13" s="12" customFormat="1" ht="127.5" customHeight="1" x14ac:dyDescent="0.15">
      <c r="A10" s="13" t="s">
        <v>28</v>
      </c>
      <c r="B10" s="14" t="s">
        <v>18</v>
      </c>
      <c r="C10" s="19">
        <v>46111</v>
      </c>
      <c r="D10" s="15" t="s">
        <v>29</v>
      </c>
      <c r="E10" s="16">
        <v>7010401037591</v>
      </c>
      <c r="F10" s="18" t="s">
        <v>30</v>
      </c>
      <c r="G10" s="17">
        <v>16202221</v>
      </c>
      <c r="H10" s="17">
        <v>11880000</v>
      </c>
      <c r="I10" s="9">
        <f t="shared" si="0"/>
        <v>73.3</v>
      </c>
      <c r="J10" s="10"/>
      <c r="K10" s="10"/>
      <c r="L10" s="10"/>
      <c r="M10" s="11"/>
    </row>
    <row r="11" spans="1:13" s="12" customFormat="1" ht="127.5" customHeight="1" x14ac:dyDescent="0.15">
      <c r="A11" s="13" t="s">
        <v>31</v>
      </c>
      <c r="B11" s="14" t="s">
        <v>18</v>
      </c>
      <c r="C11" s="19">
        <v>46107</v>
      </c>
      <c r="D11" s="15" t="s">
        <v>32</v>
      </c>
      <c r="E11" s="16">
        <v>7200001003487</v>
      </c>
      <c r="F11" s="18" t="s">
        <v>30</v>
      </c>
      <c r="G11" s="17">
        <v>27613798</v>
      </c>
      <c r="H11" s="17">
        <v>21395000</v>
      </c>
      <c r="I11" s="9">
        <f t="shared" si="0"/>
        <v>77.400000000000006</v>
      </c>
      <c r="J11" s="10"/>
      <c r="K11" s="10"/>
      <c r="L11" s="10"/>
      <c r="M11" s="11"/>
    </row>
    <row r="12" spans="1:13" s="12" customFormat="1" ht="127.5" customHeight="1" x14ac:dyDescent="0.15">
      <c r="A12" s="13" t="s">
        <v>33</v>
      </c>
      <c r="B12" s="14" t="s">
        <v>18</v>
      </c>
      <c r="C12" s="19">
        <v>46091</v>
      </c>
      <c r="D12" s="15" t="s">
        <v>34</v>
      </c>
      <c r="E12" s="16" t="s">
        <v>35</v>
      </c>
      <c r="F12" s="18" t="s">
        <v>20</v>
      </c>
      <c r="G12" s="17">
        <v>65609033</v>
      </c>
      <c r="H12" s="17">
        <v>57200000</v>
      </c>
      <c r="I12" s="9">
        <f t="shared" si="0"/>
        <v>87.1</v>
      </c>
      <c r="J12" s="20"/>
      <c r="K12" s="20"/>
      <c r="L12" s="10"/>
      <c r="M12" s="11"/>
    </row>
    <row r="13" spans="1:13" ht="127.5" customHeight="1" x14ac:dyDescent="0.15">
      <c r="A13" s="13" t="s">
        <v>36</v>
      </c>
      <c r="B13" s="14" t="s">
        <v>18</v>
      </c>
      <c r="C13" s="19">
        <v>46091</v>
      </c>
      <c r="D13" s="15" t="s">
        <v>37</v>
      </c>
      <c r="E13" s="16" t="s">
        <v>38</v>
      </c>
      <c r="F13" s="18" t="s">
        <v>20</v>
      </c>
      <c r="G13" s="17">
        <v>35207868</v>
      </c>
      <c r="H13" s="17">
        <v>30800000</v>
      </c>
      <c r="I13" s="9">
        <f t="shared" si="0"/>
        <v>87.4</v>
      </c>
      <c r="J13" s="3"/>
      <c r="K13" s="3"/>
      <c r="L13" s="3"/>
      <c r="M13" s="4"/>
    </row>
    <row r="14" spans="1:13" ht="127.5" customHeight="1" x14ac:dyDescent="0.15">
      <c r="A14" s="13" t="s">
        <v>39</v>
      </c>
      <c r="B14" s="14" t="s">
        <v>18</v>
      </c>
      <c r="C14" s="19">
        <v>46091</v>
      </c>
      <c r="D14" s="15" t="s">
        <v>40</v>
      </c>
      <c r="E14" s="16" t="s">
        <v>41</v>
      </c>
      <c r="F14" s="18" t="s">
        <v>20</v>
      </c>
      <c r="G14" s="17">
        <v>68633116</v>
      </c>
      <c r="H14" s="17">
        <v>59400000</v>
      </c>
      <c r="I14" s="9">
        <f t="shared" si="0"/>
        <v>86.5</v>
      </c>
      <c r="J14" s="3"/>
      <c r="K14" s="3"/>
      <c r="L14" s="3"/>
      <c r="M14" s="4"/>
    </row>
    <row r="15" spans="1:13" ht="127.5" customHeight="1" x14ac:dyDescent="0.15">
      <c r="A15" s="13" t="s">
        <v>42</v>
      </c>
      <c r="B15" s="14" t="s">
        <v>18</v>
      </c>
      <c r="C15" s="19">
        <v>46091</v>
      </c>
      <c r="D15" s="15" t="s">
        <v>43</v>
      </c>
      <c r="E15" s="16" t="s">
        <v>44</v>
      </c>
      <c r="F15" s="18" t="s">
        <v>20</v>
      </c>
      <c r="G15" s="17">
        <v>38740798</v>
      </c>
      <c r="H15" s="17">
        <v>33880000</v>
      </c>
      <c r="I15" s="9">
        <f t="shared" si="0"/>
        <v>87.4</v>
      </c>
      <c r="J15" s="5"/>
      <c r="K15" s="5"/>
      <c r="L15" s="5"/>
      <c r="M15" s="6"/>
    </row>
    <row r="16" spans="1:13" ht="127.5" customHeight="1" x14ac:dyDescent="0.15">
      <c r="A16" s="13" t="s">
        <v>45</v>
      </c>
      <c r="B16" s="14" t="s">
        <v>18</v>
      </c>
      <c r="C16" s="19">
        <v>46091</v>
      </c>
      <c r="D16" s="15" t="s">
        <v>46</v>
      </c>
      <c r="E16" s="16" t="s">
        <v>47</v>
      </c>
      <c r="F16" s="18" t="s">
        <v>20</v>
      </c>
      <c r="G16" s="17">
        <v>20862576</v>
      </c>
      <c r="H16" s="17">
        <v>18040000</v>
      </c>
      <c r="I16" s="9">
        <f t="shared" si="0"/>
        <v>86.4</v>
      </c>
      <c r="J16" s="5"/>
      <c r="K16" s="5"/>
      <c r="L16" s="5"/>
      <c r="M16" s="6"/>
    </row>
    <row r="17" spans="1:13" ht="126" customHeight="1" x14ac:dyDescent="0.15">
      <c r="A17" s="13" t="s">
        <v>50</v>
      </c>
      <c r="B17" s="14" t="s">
        <v>18</v>
      </c>
      <c r="C17" s="19">
        <v>46112</v>
      </c>
      <c r="D17" s="15" t="s">
        <v>48</v>
      </c>
      <c r="E17" s="21">
        <v>4010001049866</v>
      </c>
      <c r="F17" s="18" t="s">
        <v>20</v>
      </c>
      <c r="G17" s="17">
        <v>5392892576</v>
      </c>
      <c r="H17" s="17">
        <v>5073739852</v>
      </c>
      <c r="I17" s="9">
        <v>94.1</v>
      </c>
      <c r="J17" s="9"/>
      <c r="K17" s="5"/>
      <c r="L17" s="5"/>
      <c r="M17" s="5"/>
    </row>
    <row r="18" spans="1:13" x14ac:dyDescent="0.15">
      <c r="A18" s="8" t="s">
        <v>13</v>
      </c>
      <c r="B18" s="7"/>
      <c r="C18" s="7"/>
      <c r="D18" s="7"/>
      <c r="E18" s="7"/>
      <c r="F18" s="7"/>
      <c r="G18" s="7"/>
      <c r="H18" s="7"/>
      <c r="I18" s="7"/>
      <c r="J18" s="7"/>
      <c r="K18" s="7"/>
      <c r="L18" s="7"/>
      <c r="M18" s="7"/>
    </row>
    <row r="19" spans="1:13" x14ac:dyDescent="0.15">
      <c r="A19" s="8" t="s">
        <v>14</v>
      </c>
      <c r="B19" s="7"/>
      <c r="C19" s="7"/>
      <c r="D19" s="7"/>
      <c r="E19" s="7"/>
      <c r="F19" s="7"/>
      <c r="G19" s="7"/>
      <c r="H19" s="7"/>
    </row>
  </sheetData>
  <autoFilter ref="A4:M4" xr:uid="{00000000-0009-0000-0000-000000000000}"/>
  <mergeCells count="12">
    <mergeCell ref="A1:M1"/>
    <mergeCell ref="A3:A4"/>
    <mergeCell ref="B3:B4"/>
    <mergeCell ref="C3:C4"/>
    <mergeCell ref="F3:F4"/>
    <mergeCell ref="G3:G4"/>
    <mergeCell ref="H3:H4"/>
    <mergeCell ref="I3:I4"/>
    <mergeCell ref="M3:M4"/>
    <mergeCell ref="D3:D4"/>
    <mergeCell ref="J3:L3"/>
    <mergeCell ref="E3:E4"/>
  </mergeCells>
  <phoneticPr fontId="1"/>
  <dataValidations count="2">
    <dataValidation type="list" allowBlank="1" showInputMessage="1" showErrorMessage="1" sqref="J5:J11 J13:J16" xr:uid="{00000000-0002-0000-0000-000000000000}">
      <formula1>$J$21:$J$21</formula1>
    </dataValidation>
    <dataValidation type="list" allowBlank="1" showInputMessage="1" showErrorMessage="1" sqref="K5:K11 K13:K16" xr:uid="{00000000-0002-0000-0000-000001000000}">
      <formula1>#REF!</formula1>
    </dataValidation>
  </dataValidations>
  <printOptions horizontalCentered="1"/>
  <pageMargins left="0.25" right="0.25" top="0.75" bottom="0.75" header="0.3" footer="0.3"/>
  <pageSetup paperSize="9" scale="7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2026-04-14T05:02:05Z</cp:lastPrinted>
  <dcterms:created xsi:type="dcterms:W3CDTF">2010-08-24T08:00:05Z</dcterms:created>
  <dcterms:modified xsi:type="dcterms:W3CDTF">2026-04-27T09:08:16Z</dcterms:modified>
</cp:coreProperties>
</file>