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8年度\02.【小分類：：5廃】令和８年度契約原義\03.定期報告\03.契約に係る情報の公表（毎月）\01.2月契約4月公表\02.各課より回答\"/>
    </mc:Choice>
  </mc:AlternateContent>
  <xr:revisionPtr revIDLastSave="0" documentId="13_ncr:1_{EBC6DD55-4D82-414A-A72E-2D812C239F5E}" xr6:coauthVersionLast="47" xr6:coauthVersionMax="47" xr10:uidLastSave="{00000000-0000-0000-0000-000000000000}"/>
  <bookViews>
    <workbookView xWindow="-120" yWindow="-120" windowWidth="29040" windowHeight="15720" xr2:uid="{00000000-000D-0000-FFFF-FFFF00000000}"/>
  </bookViews>
  <sheets>
    <sheet name="付紙様式第１" sheetId="1" r:id="rId1"/>
  </sheets>
  <definedNames>
    <definedName name="_xlnm._FilterDatabase" localSheetId="0" hidden="1">付紙様式第１!$A$4:$M$4</definedName>
    <definedName name="_xlnm.Print_Area" localSheetId="0">付紙様式第１!$A$1:$M$28</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 i="1" l="1"/>
  <c r="I25" i="1"/>
  <c r="I24" i="1"/>
  <c r="I13" i="1"/>
  <c r="I15" i="1"/>
  <c r="I16" i="1"/>
  <c r="I17" i="1"/>
  <c r="I18" i="1"/>
  <c r="I19" i="1"/>
  <c r="I20" i="1"/>
  <c r="I21" i="1"/>
  <c r="I22" i="1"/>
  <c r="I23" i="1"/>
  <c r="I12" i="1"/>
  <c r="I11" i="1"/>
  <c r="I10" i="1"/>
  <c r="I9" i="1"/>
  <c r="I8" i="1" l="1"/>
  <c r="I7" i="1" l="1"/>
  <c r="I6" i="1" l="1"/>
  <c r="I5" i="1" l="1"/>
</calcChain>
</file>

<file path=xl/sharedStrings.xml><?xml version="1.0" encoding="utf-8"?>
<sst xmlns="http://schemas.openxmlformats.org/spreadsheetml/2006/main" count="107" uniqueCount="64">
  <si>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</si>
  <si>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</si>
  <si>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</si>
  <si>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</si>
  <si>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</si>
  <si>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</si>
  <si>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</si>
  <si>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</si>
  <si>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</si>
  <si>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</si>
  <si>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</si>
  <si>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</si>
  <si>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</si>
  <si>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</si>
  <si>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</si>
  <si>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</si>
  <si>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</si>
  <si>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支出負担行為担当官_x000D_
近畿中部防衛局長_x000D_
丸山　幹夫_x000D_
_x000D_
大阪市中央区大手前４－１－６７</t>
  </si>
  <si>
    <t>一般競争入札方式_x000D_
（総合評価方式）</t>
  </si>
  <si>
    <t>守山外（７）宿舎等解体工事_x000D_
_x000D_
愛知県名古屋市、岐阜県各務原市_x000D_
_x000D_
令和8年2月6日～令和9年6月30日_x000D_
ただし、岐阜基地は令和８年６月30日まで_x000D_
_x000D_
建築一式</t>
  </si>
  <si>
    <t>（株）前田産業_x000D_
_x000D_
熊本県熊本市南区野田３丁目１３番１号</t>
  </si>
  <si>
    <t>千僧外（７）倉庫新設等土木工事_x000D_
_x000D_
兵庫県伊丹市、川西市_x000D_
_x000D_
令和8年2月3日～令和10年3月15日_x000D_
ただし、川西駐屯地は令和９年３月15日まで_x000D_
_x000D_
土木一式</t>
  </si>
  <si>
    <t>（株）村岡組_x000D_
_x000D_
兵庫県丹波市山南町谷川６７７ー４</t>
  </si>
  <si>
    <t>守山外（７）建築工事監理業務_x000D_
_x000D_
愛知県名古屋市、岐阜県各務原市_x000D_
_x000D_
令和8年2月6日～令和9年6月30日_x000D_
ただし、岐阜基地は令和８年６月30日まで_x000D_
_x000D_
監理業務</t>
  </si>
  <si>
    <t>（株）建綜研_x000D_
_x000D_
大阪府大阪市北区大淀中１ー８ー５</t>
  </si>
  <si>
    <t>祝園（７）倉庫新設等建築工事_x000D_
_x000D_
京都府相楽郡精華町_x000D_
_x000D_
令和8年2月7日～令和9年9月30日_x000D_
ただし、事務室新設、管理棟新設、車庫Ｃ新設、油脂庫新設は令和９年３月15日まで_x000D_
_x000D_
建築一式</t>
  </si>
  <si>
    <t>前田建設工業（株）関西支店_x000D_
_x000D_
大阪府大阪市中央区久太郎町２丁目５番30号</t>
  </si>
  <si>
    <t>八尾（７）仮設建物工事_x000D_
_x000D_
大阪府八尾市_x000D_
_x000D_
令和8年2月11日～令和9年3月31日_x000D_
_x000D_
建築一式</t>
  </si>
  <si>
    <t>東海リース（株）_x000D_
_x000D_
大阪府大阪市北区天神橋２丁目北２番６号</t>
  </si>
  <si>
    <t>近畿中部防衛局管内（７）構内通信線路整備工事監理業務（その１）_x000D_
_x000D_
滋賀県高島市、大津市、京都府宇治市、相楽郡精華町、京都市、福知山市、大阪府八尾市、和泉市、和歌山県日高郡美浜町、兵庫県川西市、小野市、姫路市_x000D_
_x000D_
令和8年2月5日～令和9年3月15日_x000D_
_x000D_
監理業務</t>
  </si>
  <si>
    <t>（株）ネットアルファ_x000D_
_x000D_
東京都千代田区飯田橋２ー１３ー７</t>
  </si>
  <si>
    <t>近畿中部防衛局管内（７）構内通信線路整備工事監理業務（その２）_x000D_
_x000D_
愛知県春日井市、豊川市、名古屋市、三重県津市、伊勢市、富山県砺波市、石川県金沢市_x000D_
_x000D_
令和8年2月5日～令和9年3月15日_x000D_
_x000D_
監理業務</t>
  </si>
  <si>
    <t>舞鶴（７）港湾整備土木設計_x000D_
_x000D_
京都府舞鶴市_x000D_
_x000D_
令和8年2月10日～令和9年3月15日_x000D_
_x000D_
設計業務</t>
  </si>
  <si>
    <t>（株）オリエンタルコンサルタンツ関西支社_x000D_
_x000D_
大阪府大阪市北区中之島３－２－１８　住友中之島ビル</t>
  </si>
  <si>
    <t>舞鶴（７）設備工事監理業務_x000D_
_x000D_
京都府舞鶴市_x000D_
_x000D_
令和8年2月4日～令和10年3月15日_x000D_
_x000D_
監理業務</t>
  </si>
  <si>
    <t>（株）総合設備コンサルタント大阪事務所_x000D_
_x000D_
大阪府大阪市西区阿波座二丁目２番１８号</t>
  </si>
  <si>
    <t>明野（７）訓練施設新設土木工事_x000D_
_x000D_
三重県伊勢市_x000D_
_x000D_
令和8年2月5日～令和9年3月15日_x000D_
_x000D_
土木一式</t>
  </si>
  <si>
    <t>益田工業（有）_x000D_
_x000D_
和歌山県和歌山市鳴神１０８４ー４</t>
  </si>
  <si>
    <t>笠取山（７）受配電施設更新電気工事_x000D_
_x000D_
三重県津市_x000D_
_x000D_
令和8年2月17日～令和10年3月15日_x000D_
_x000D_
電気</t>
  </si>
  <si>
    <t>山岡電気工事（株）_x000D_
_x000D_
岐阜県恵那市山岡町下手向５５５</t>
  </si>
  <si>
    <t>小牧（７）宿舎改修土木その他工事_x000D_
_x000D_
愛知県小牧市_x000D_
_x000D_
令和8年2月17日～令和9年6月30日_x000D_
_x000D_
土木一式</t>
  </si>
  <si>
    <t>千僧外（７）庁舎新設等総合設計_x000D_
_x000D_
兵庫県伊丹市、京都府京都市、奈良県奈良市_x000D_
_x000D_
令和8年2月7日～令和9年3月15日_x000D_
_x000D_
設計業務</t>
  </si>
  <si>
    <t>千僧外（７）庁舎新設等総合設計内藤建築 ・婦木建築設備 ・ トリ設備共同体_x000D_
_x000D_
京都府京都市左京区田中大堰町１８２番地</t>
  </si>
  <si>
    <t>4130001025120
7140001023070
6120001085857</t>
  </si>
  <si>
    <t>姫路（７）鉄塔改修建築工事_x000D_
_x000D_
兵庫県相生市_x000D_
_x000D_
令和8年2月25日～令和9年2月15日_x000D_
_x000D_
建築一式</t>
  </si>
  <si>
    <t>電気興業（株）大阪営業所_x000D_
_x000D_
大阪府吹田市豊津町２番３０号</t>
  </si>
  <si>
    <t>伊丹外（７）設備工事監理業務_x000D_
_x000D_
兵庫県伊丹市、小野市、京都府舞鶴市、滋賀県高島市_x000D_
_x000D_
令和8年2月13日～令和9年6月30日_x000D_
ただし、伊丹駐屯地、千僧駐屯地（宿舎ルームエアコン設置工事）及び青野原駐屯地（宿舎）は令和９年３月15日まで_x000D_
_x000D_
監理業務</t>
  </si>
  <si>
    <t>（株）施設工学研究所_x000D_
_x000D_
大阪府大阪市北区万歳町４ー１２</t>
  </si>
  <si>
    <t>日本振興（株）大阪支店_x000D_
_x000D_
大阪府泉佐野市りんくう往来南２番地２</t>
  </si>
  <si>
    <t>伊丹（７）空調改修電気工事_x000D_
_x000D_
兵庫県伊丹市_x000D_
_x000D_
令和8年2月28日～令和9年3月15日_x000D_
_x000D_
電気</t>
  </si>
  <si>
    <t>オカデン（株）_x000D_
_x000D_
京都府京都市下京区朱雀内畑町７番地</t>
  </si>
  <si>
    <t>岐阜外（７）土木工事監理業務_x000D_
_x000D_
岐阜県各務原市、愛知県春日井市、名古屋市_x000D_
_x000D_
令和8年2月21日～令和10年6月30日_x000D_
ただし、岐阜基地（航空保安施設）は令和９年３月15日、高蔵寺分屯基地及び守山駐屯地（宿舎）は令和９年６月30日、岐阜基地（庁舎）及び岐阜基地（火薬庫）は令和９年12月25日まで_x000D_
_x000D_
監理業務</t>
  </si>
  <si>
    <t>第一設計監理（株）_x000D_
_x000D_
滋賀県湖南市中央１ー６</t>
  </si>
  <si>
    <t>近畿中部防衛局管内（７）建築積算支援業務_x000D_
_x000D_
大阪府大阪市_x000D_
_x000D_
令和8年2月21日～令和11年3月15日_x000D_
ただし、航空自衛隊分は令和10年３月15日まで_x000D_
_x000D_
積算支援業務</t>
  </si>
  <si>
    <t>（株）窓建コンサルタント_x000D_
_x000D_
東京都新宿区新宿６ー２８ー８</t>
  </si>
  <si>
    <t>明野（７）訓練施設新設機械工事_x000D_
_x000D_
三重県伊勢市_x000D_
_x000D_
令和8年2月19日～令和9年3月15日_x000D_
_x000D_
管</t>
  </si>
  <si>
    <t>閑林工業（株）_x000D_
_x000D_
愛知県名古屋市中区錦１ー８ー３９</t>
  </si>
  <si>
    <t>大久保外（７）地歴調査
富山県砺波市、福井県鯖江市、京都府宇治市、大阪府和泉市、八尾市、兵庫県川西市、小野市、愛知県豊川市、春日井市、三重県津市
令和8年2月26日～令和8年10月15日
地歴調査</t>
    <rPh sb="97" eb="99">
      <t>チレキ</t>
    </rPh>
    <rPh sb="99" eb="101">
      <t>チョウサ</t>
    </rPh>
    <phoneticPr fontId="8"/>
  </si>
  <si>
    <t>（株）ウエスコ関西支社_x000D_
_x000D_
大阪府大阪市西区南堀江一丁目１８番４号</t>
  </si>
  <si>
    <t>一般競争入札方式</t>
  </si>
  <si>
    <t>近畿中部防衛局管内（７）土木積算支援業務
大阪府大阪市
令和8年2月5日～令和11年3月15日
ただし、航空自衛隊分は令和10年３月15日まで
積算支援業務</t>
    <phoneticPr fontId="1"/>
  </si>
  <si>
    <r>
      <t>伊丹（７）空調改修機械工事
兵庫県伊丹市
令和8年2月17日～令和9年</t>
    </r>
    <r>
      <rPr>
        <sz val="9"/>
        <rFont val="游ゴシック"/>
        <family val="1"/>
        <charset val="128"/>
      </rPr>
      <t>3月15日</t>
    </r>
    <r>
      <rPr>
        <sz val="9"/>
        <rFont val="ＭＳ 明朝"/>
        <family val="1"/>
        <charset val="128"/>
      </rPr>
      <t xml:space="preserve">
管</t>
    </r>
    <rPh sb="23" eb="25">
      <t>レイワ</t>
    </rPh>
    <rPh sb="26" eb="27">
      <t>ネン</t>
    </rPh>
    <rPh sb="28" eb="29">
      <t>ガツ</t>
    </rPh>
    <rPh sb="31" eb="32">
      <t>ニチ</t>
    </rPh>
    <rPh sb="33" eb="35">
      <t>レイワ</t>
    </rPh>
    <rPh sb="37" eb="38">
      <t>ガツ</t>
    </rPh>
    <rPh sb="40" eb="41">
      <t>ニチ</t>
    </rPh>
    <rPh sb="44" eb="45">
      <t>カン</t>
    </rPh>
    <phoneticPr fontId="1"/>
  </si>
  <si>
    <t>柳生設備（株）
大阪府大阪市北区南森町２ー４ー３２</t>
    <phoneticPr fontId="1"/>
  </si>
  <si>
    <t>91.1%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</si>
</sst>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quot;%&quot;"/>
    <numFmt numFmtId="179"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name val="ＭＳ 明朝"/>
      <family val="1"/>
      <charset val="128"/>
    </font>
    <font>
      <sz val="18"/>
      <color theme="3"/>
      <name val="ＭＳ Ｐゴシック"/>
      <family val="2"/>
      <charset val="128"/>
      <scheme val="major"/>
    </font>
    <font>
      <sz val="9"/>
      <name val="游ゴシック"/>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9">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5"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0" xfId="0" applyFont="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177" fontId="5" fillId="0" borderId="1" xfId="1"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176" fontId="5" fillId="0" borderId="5" xfId="0" applyNumberFormat="1" applyFont="1" applyFill="1" applyBorder="1" applyAlignment="1">
      <alignment horizontal="center" vertical="center"/>
    </xf>
    <xf numFmtId="0" fontId="5" fillId="0" borderId="5" xfId="0" applyFont="1" applyFill="1" applyBorder="1" applyAlignment="1">
      <alignment vertical="center" wrapText="1"/>
    </xf>
    <xf numFmtId="177" fontId="5" fillId="0" borderId="5" xfId="1" applyNumberFormat="1" applyFont="1" applyFill="1" applyBorder="1" applyAlignment="1">
      <alignment horizontal="right" vertical="center"/>
    </xf>
    <xf numFmtId="0" fontId="5" fillId="0" borderId="5" xfId="0" applyFont="1" applyFill="1" applyBorder="1" applyAlignment="1">
      <alignment horizontal="center" vertical="center" wrapText="1"/>
    </xf>
    <xf numFmtId="0" fontId="3" fillId="0" borderId="0" xfId="0" applyFont="1" applyFill="1" applyBorder="1">
      <alignment vertical="center"/>
    </xf>
    <xf numFmtId="178" fontId="5" fillId="2" borderId="1" xfId="2" quotePrefix="1" applyNumberFormat="1" applyFont="1" applyFill="1" applyBorder="1" applyAlignment="1">
      <alignment horizontal="right" vertical="center" wrapText="1"/>
    </xf>
    <xf numFmtId="0" fontId="2" fillId="0" borderId="1" xfId="0" applyFont="1" applyFill="1" applyBorder="1">
      <alignment vertical="center"/>
    </xf>
    <xf numFmtId="0" fontId="2" fillId="0" borderId="13" xfId="0" applyFont="1" applyFill="1" applyBorder="1">
      <alignment vertical="center"/>
    </xf>
    <xf numFmtId="0" fontId="2" fillId="0" borderId="0" xfId="0" applyFont="1" applyFill="1">
      <alignment vertical="center"/>
    </xf>
    <xf numFmtId="0" fontId="5" fillId="0" borderId="2" xfId="3" applyFont="1" applyBorder="1" applyAlignment="1">
      <alignment vertical="center" wrapText="1"/>
    </xf>
    <xf numFmtId="0" fontId="5" fillId="2" borderId="1" xfId="3" applyFont="1" applyFill="1" applyBorder="1" applyAlignment="1">
      <alignment vertical="center" wrapText="1"/>
    </xf>
    <xf numFmtId="0" fontId="5" fillId="0" borderId="1" xfId="3" applyFont="1" applyBorder="1" applyAlignment="1">
      <alignment vertical="center" wrapText="1"/>
    </xf>
    <xf numFmtId="179" fontId="5" fillId="0" borderId="1" xfId="3" quotePrefix="1" applyNumberFormat="1" applyFont="1" applyBorder="1" applyAlignment="1">
      <alignment horizontal="center" vertical="center" wrapText="1"/>
    </xf>
    <xf numFmtId="177" fontId="5" fillId="0" borderId="1" xfId="4" applyNumberFormat="1" applyFont="1" applyFill="1" applyBorder="1" applyAlignment="1">
      <alignment horizontal="right" vertical="center"/>
    </xf>
    <xf numFmtId="0" fontId="5" fillId="0" borderId="1" xfId="3" applyFont="1" applyBorder="1" applyAlignment="1">
      <alignment horizontal="center" vertical="center" wrapText="1"/>
    </xf>
    <xf numFmtId="176" fontId="5" fillId="0" borderId="1" xfId="3" applyNumberFormat="1" applyFont="1" applyBorder="1" applyAlignment="1">
      <alignment horizontal="center" vertical="center"/>
    </xf>
    <xf numFmtId="177" fontId="7" fillId="0" borderId="1" xfId="4" applyNumberFormat="1" applyFont="1" applyFill="1" applyBorder="1" applyAlignment="1">
      <alignment horizontal="right" vertical="center"/>
    </xf>
    <xf numFmtId="179" fontId="5" fillId="0" borderId="5" xfId="0" quotePrefix="1" applyNumberFormat="1" applyFont="1" applyFill="1" applyBorder="1" applyAlignment="1">
      <alignment horizontal="center" vertical="center" wrapText="1"/>
    </xf>
    <xf numFmtId="179" fontId="5" fillId="0" borderId="1" xfId="0" quotePrefix="1" applyNumberFormat="1" applyFont="1" applyFill="1" applyBorder="1" applyAlignment="1">
      <alignment horizontal="center" vertical="center" wrapText="1"/>
    </xf>
    <xf numFmtId="0" fontId="5" fillId="2" borderId="2" xfId="3" applyFont="1" applyFill="1" applyBorder="1" applyAlignment="1">
      <alignment vertical="center" wrapText="1"/>
    </xf>
    <xf numFmtId="9" fontId="5" fillId="2" borderId="1" xfId="6" quotePrefix="1" applyFont="1" applyFill="1" applyBorder="1" applyAlignment="1">
      <alignment horizontal="right" vertical="center" wrapText="1"/>
    </xf>
    <xf numFmtId="0" fontId="2" fillId="0" borderId="0" xfId="0" applyFont="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7">
    <cellStyle name="パーセント" xfId="6" builtinId="5"/>
    <cellStyle name="パーセント 3" xfId="5" xr:uid="{2F7092A3-2AA6-4E9C-BBD3-18AA08B73B62}"/>
    <cellStyle name="桁区切り" xfId="1" builtinId="6"/>
    <cellStyle name="桁区切り 3" xfId="4" xr:uid="{4E0F79F9-B7F4-4C28-951D-68FBE07F00DA}"/>
    <cellStyle name="標準" xfId="0" builtinId="0"/>
    <cellStyle name="標準 3" xfId="3" xr:uid="{979EFCD9-145C-463A-9219-1FE5F3ADD34D}"/>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tabSelected="1" view="pageBreakPreview" zoomScale="85" zoomScaleNormal="100" zoomScaleSheetLayoutView="85" workbookViewId="0">
      <pane ySplit="4" topLeftCell="A5" activePane="bottomLeft" state="frozen"/>
      <selection pane="bottomLeft" activeCell="H5" sqref="H5"/>
    </sheetView>
  </sheetViews>
  <sheetFormatPr defaultColWidth="9" defaultRowHeight="13.5" x14ac:dyDescent="0.15"/>
  <cols>
    <col min="1" max="1" width="21.875" style="22" customWidth="1"/>
    <col min="2" max="2" width="17.5" style="1" customWidth="1"/>
    <col min="3" max="3" width="16.875" style="1" customWidth="1"/>
    <col min="4" max="4" width="18.875" style="1" customWidth="1"/>
    <col min="5" max="5" width="14.125" style="1" bestFit="1" customWidth="1"/>
    <col min="6" max="6" width="15.25" style="1" customWidth="1"/>
    <col min="7" max="8" width="15.125" style="1" bestFit="1" customWidth="1"/>
    <col min="9" max="9" width="7.625" style="1" customWidth="1"/>
    <col min="10" max="12" width="12.25" style="1" customWidth="1"/>
    <col min="13" max="13" width="8.875" style="1" customWidth="1"/>
    <col min="14" max="14" width="3.5" style="1" customWidth="1"/>
    <col min="15" max="16384" width="9" style="1"/>
  </cols>
  <sheetData>
    <row r="1" spans="1:13" ht="39.4" customHeight="1" x14ac:dyDescent="0.15">
      <c r="A1" s="35" t="s">
        <v>15</v>
      </c>
      <c r="B1" s="35"/>
      <c r="C1" s="35"/>
      <c r="D1" s="35"/>
      <c r="E1" s="35"/>
      <c r="F1" s="35"/>
      <c r="G1" s="35"/>
      <c r="H1" s="35"/>
      <c r="I1" s="35"/>
      <c r="J1" s="35"/>
      <c r="K1" s="35"/>
      <c r="L1" s="35"/>
      <c r="M1" s="35"/>
    </row>
    <row r="2" spans="1:13" ht="14.25" thickBot="1" x14ac:dyDescent="0.2"/>
    <row r="3" spans="1:13" ht="45" customHeight="1" x14ac:dyDescent="0.15">
      <c r="A3" s="36" t="s">
        <v>10</v>
      </c>
      <c r="B3" s="38" t="s">
        <v>0</v>
      </c>
      <c r="C3" s="38" t="s">
        <v>1</v>
      </c>
      <c r="D3" s="38" t="s">
        <v>2</v>
      </c>
      <c r="E3" s="40" t="s">
        <v>16</v>
      </c>
      <c r="F3" s="40" t="s">
        <v>3</v>
      </c>
      <c r="G3" s="40" t="s">
        <v>4</v>
      </c>
      <c r="H3" s="40" t="s">
        <v>5</v>
      </c>
      <c r="I3" s="42" t="s">
        <v>6</v>
      </c>
      <c r="J3" s="46" t="s">
        <v>11</v>
      </c>
      <c r="K3" s="47"/>
      <c r="L3" s="48"/>
      <c r="M3" s="44" t="s">
        <v>7</v>
      </c>
    </row>
    <row r="4" spans="1:13" ht="100.15" customHeight="1" thickBot="1" x14ac:dyDescent="0.2">
      <c r="A4" s="37"/>
      <c r="B4" s="39"/>
      <c r="C4" s="39"/>
      <c r="D4" s="39"/>
      <c r="E4" s="41"/>
      <c r="F4" s="41"/>
      <c r="G4" s="41"/>
      <c r="H4" s="41"/>
      <c r="I4" s="43"/>
      <c r="J4" s="2" t="s">
        <v>9</v>
      </c>
      <c r="K4" s="2" t="s">
        <v>8</v>
      </c>
      <c r="L4" s="2" t="s">
        <v>12</v>
      </c>
      <c r="M4" s="45"/>
    </row>
    <row r="5" spans="1:13" ht="142.9" customHeight="1" x14ac:dyDescent="0.15">
      <c r="A5" s="23" t="s">
        <v>19</v>
      </c>
      <c r="B5" s="24" t="s">
        <v>17</v>
      </c>
      <c r="C5" s="29">
        <v>46058</v>
      </c>
      <c r="D5" s="25" t="s">
        <v>20</v>
      </c>
      <c r="E5" s="26">
        <v>2330001004304</v>
      </c>
      <c r="F5" s="28" t="s">
        <v>18</v>
      </c>
      <c r="G5" s="27">
        <v>153692150</v>
      </c>
      <c r="H5" s="27">
        <v>138600000</v>
      </c>
      <c r="I5" s="19">
        <f t="shared" ref="I5:I26" si="0">ROUNDDOWN(H5/G5*100,1)</f>
        <v>90.1</v>
      </c>
      <c r="J5" s="5"/>
      <c r="K5" s="5"/>
      <c r="L5" s="5"/>
      <c r="M5" s="6"/>
    </row>
    <row r="6" spans="1:13" ht="135" customHeight="1" x14ac:dyDescent="0.15">
      <c r="A6" s="23" t="s">
        <v>21</v>
      </c>
      <c r="B6" s="24" t="s">
        <v>17</v>
      </c>
      <c r="C6" s="29">
        <v>46055</v>
      </c>
      <c r="D6" s="25" t="s">
        <v>22</v>
      </c>
      <c r="E6" s="26">
        <v>8140001041344</v>
      </c>
      <c r="F6" s="28" t="s">
        <v>18</v>
      </c>
      <c r="G6" s="27">
        <v>254193471</v>
      </c>
      <c r="H6" s="27">
        <v>228800000</v>
      </c>
      <c r="I6" s="19">
        <f t="shared" si="0"/>
        <v>90</v>
      </c>
      <c r="J6" s="5"/>
      <c r="K6" s="5"/>
      <c r="L6" s="5"/>
      <c r="M6" s="6"/>
    </row>
    <row r="7" spans="1:13" ht="148.9" customHeight="1" x14ac:dyDescent="0.15">
      <c r="A7" s="33" t="s">
        <v>23</v>
      </c>
      <c r="B7" s="24" t="s">
        <v>17</v>
      </c>
      <c r="C7" s="29">
        <v>46058</v>
      </c>
      <c r="D7" s="25" t="s">
        <v>24</v>
      </c>
      <c r="E7" s="26">
        <v>3120001063543</v>
      </c>
      <c r="F7" s="28" t="s">
        <v>18</v>
      </c>
      <c r="G7" s="27">
        <v>11617967</v>
      </c>
      <c r="H7" s="27">
        <v>11330000</v>
      </c>
      <c r="I7" s="19">
        <f t="shared" si="0"/>
        <v>97.5</v>
      </c>
      <c r="J7" s="5"/>
      <c r="K7" s="5"/>
      <c r="L7" s="5"/>
      <c r="M7" s="6"/>
    </row>
    <row r="8" spans="1:13" ht="161.44999999999999" customHeight="1" x14ac:dyDescent="0.15">
      <c r="A8" s="23" t="s">
        <v>25</v>
      </c>
      <c r="B8" s="24" t="s">
        <v>17</v>
      </c>
      <c r="C8" s="29">
        <v>46059</v>
      </c>
      <c r="D8" s="25" t="s">
        <v>26</v>
      </c>
      <c r="E8" s="26">
        <v>4010001008789</v>
      </c>
      <c r="F8" s="28" t="s">
        <v>18</v>
      </c>
      <c r="G8" s="27">
        <v>1462123305</v>
      </c>
      <c r="H8" s="27">
        <v>1356190000</v>
      </c>
      <c r="I8" s="19">
        <f t="shared" si="0"/>
        <v>92.7</v>
      </c>
      <c r="J8" s="5"/>
      <c r="K8" s="5"/>
      <c r="L8" s="5"/>
      <c r="M8" s="6"/>
    </row>
    <row r="9" spans="1:13" ht="109.15" customHeight="1" x14ac:dyDescent="0.15">
      <c r="A9" s="23" t="s">
        <v>27</v>
      </c>
      <c r="B9" s="24" t="s">
        <v>17</v>
      </c>
      <c r="C9" s="29">
        <v>46063</v>
      </c>
      <c r="D9" s="25" t="s">
        <v>28</v>
      </c>
      <c r="E9" s="26">
        <v>7120001067607</v>
      </c>
      <c r="F9" s="28" t="s">
        <v>18</v>
      </c>
      <c r="G9" s="27">
        <v>21883097</v>
      </c>
      <c r="H9" s="27">
        <v>21406000</v>
      </c>
      <c r="I9" s="19">
        <f t="shared" si="0"/>
        <v>97.8</v>
      </c>
      <c r="J9" s="5"/>
      <c r="K9" s="5"/>
      <c r="L9" s="5"/>
      <c r="M9" s="6"/>
    </row>
    <row r="10" spans="1:13" s="22" customFormat="1" ht="191.45" customHeight="1" x14ac:dyDescent="0.15">
      <c r="A10" s="23" t="s">
        <v>29</v>
      </c>
      <c r="B10" s="24" t="s">
        <v>17</v>
      </c>
      <c r="C10" s="29">
        <v>46057</v>
      </c>
      <c r="D10" s="25" t="s">
        <v>30</v>
      </c>
      <c r="E10" s="26">
        <v>1010001072631</v>
      </c>
      <c r="F10" s="28" t="s">
        <v>18</v>
      </c>
      <c r="G10" s="27">
        <v>25652239</v>
      </c>
      <c r="H10" s="27">
        <v>23914000</v>
      </c>
      <c r="I10" s="19">
        <f t="shared" si="0"/>
        <v>93.2</v>
      </c>
      <c r="J10" s="20"/>
      <c r="K10" s="20"/>
      <c r="L10" s="20"/>
      <c r="M10" s="21"/>
    </row>
    <row r="11" spans="1:13" s="22" customFormat="1" ht="154.9" customHeight="1" x14ac:dyDescent="0.15">
      <c r="A11" s="23" t="s">
        <v>31</v>
      </c>
      <c r="B11" s="24" t="s">
        <v>17</v>
      </c>
      <c r="C11" s="29">
        <v>46057</v>
      </c>
      <c r="D11" s="25" t="s">
        <v>30</v>
      </c>
      <c r="E11" s="26">
        <v>1010001072631</v>
      </c>
      <c r="F11" s="28" t="s">
        <v>18</v>
      </c>
      <c r="G11" s="27">
        <v>16900279</v>
      </c>
      <c r="H11" s="27">
        <v>16819000</v>
      </c>
      <c r="I11" s="19">
        <f t="shared" si="0"/>
        <v>99.5</v>
      </c>
      <c r="J11" s="20"/>
      <c r="K11" s="20"/>
      <c r="L11" s="20"/>
      <c r="M11" s="21"/>
    </row>
    <row r="12" spans="1:13" s="22" customFormat="1" ht="127.5" customHeight="1" x14ac:dyDescent="0.15">
      <c r="A12" s="23" t="s">
        <v>32</v>
      </c>
      <c r="B12" s="24" t="s">
        <v>17</v>
      </c>
      <c r="C12" s="29">
        <v>46062</v>
      </c>
      <c r="D12" s="25" t="s">
        <v>33</v>
      </c>
      <c r="E12" s="26">
        <v>4011001005165</v>
      </c>
      <c r="F12" s="28" t="s">
        <v>18</v>
      </c>
      <c r="G12" s="27">
        <v>89725754</v>
      </c>
      <c r="H12" s="27">
        <v>77000000</v>
      </c>
      <c r="I12" s="19">
        <f t="shared" si="0"/>
        <v>85.8</v>
      </c>
      <c r="J12" s="30"/>
      <c r="K12" s="30"/>
      <c r="L12" s="20"/>
      <c r="M12" s="21"/>
    </row>
    <row r="13" spans="1:13" ht="121.15" customHeight="1" x14ac:dyDescent="0.15">
      <c r="A13" s="13" t="s">
        <v>34</v>
      </c>
      <c r="B13" s="15" t="s">
        <v>17</v>
      </c>
      <c r="C13" s="14">
        <v>46056</v>
      </c>
      <c r="D13" s="15" t="s">
        <v>35</v>
      </c>
      <c r="E13" s="31">
        <v>9011001012710</v>
      </c>
      <c r="F13" s="17" t="s">
        <v>18</v>
      </c>
      <c r="G13" s="16">
        <v>20611068</v>
      </c>
      <c r="H13" s="16">
        <v>19690000</v>
      </c>
      <c r="I13" s="19">
        <f t="shared" si="0"/>
        <v>95.5</v>
      </c>
      <c r="J13" s="3"/>
      <c r="K13" s="3"/>
      <c r="L13" s="3"/>
      <c r="M13" s="4"/>
    </row>
    <row r="14" spans="1:13" ht="119.45" customHeight="1" x14ac:dyDescent="0.15">
      <c r="A14" s="13" t="s">
        <v>36</v>
      </c>
      <c r="B14" s="9" t="s">
        <v>17</v>
      </c>
      <c r="C14" s="14">
        <v>46057</v>
      </c>
      <c r="D14" s="15" t="s">
        <v>37</v>
      </c>
      <c r="E14" s="31">
        <v>2170002003453</v>
      </c>
      <c r="F14" s="12" t="s">
        <v>18</v>
      </c>
      <c r="G14" s="16">
        <v>97048595</v>
      </c>
      <c r="H14" s="16">
        <v>88399999</v>
      </c>
      <c r="I14" s="34" t="s">
        <v>63</v>
      </c>
      <c r="J14" s="3"/>
      <c r="K14" s="3"/>
      <c r="L14" s="3"/>
      <c r="M14" s="4"/>
    </row>
    <row r="15" spans="1:13" ht="119.45" customHeight="1" x14ac:dyDescent="0.15">
      <c r="A15" s="8" t="s">
        <v>38</v>
      </c>
      <c r="B15" s="9" t="s">
        <v>17</v>
      </c>
      <c r="C15" s="10">
        <v>46069</v>
      </c>
      <c r="D15" s="9" t="s">
        <v>39</v>
      </c>
      <c r="E15" s="32">
        <v>6200001024014</v>
      </c>
      <c r="F15" s="12" t="s">
        <v>18</v>
      </c>
      <c r="G15" s="11">
        <v>85216956</v>
      </c>
      <c r="H15" s="11">
        <v>82500000</v>
      </c>
      <c r="I15" s="19">
        <f t="shared" si="0"/>
        <v>96.8</v>
      </c>
      <c r="J15" s="5"/>
      <c r="K15" s="5"/>
      <c r="L15" s="5"/>
      <c r="M15" s="6"/>
    </row>
    <row r="16" spans="1:13" ht="117" customHeight="1" x14ac:dyDescent="0.15">
      <c r="A16" s="8" t="s">
        <v>40</v>
      </c>
      <c r="B16" s="9" t="s">
        <v>17</v>
      </c>
      <c r="C16" s="10">
        <v>46069</v>
      </c>
      <c r="D16" s="9" t="s">
        <v>37</v>
      </c>
      <c r="E16" s="32">
        <v>2170002003453</v>
      </c>
      <c r="F16" s="12" t="s">
        <v>18</v>
      </c>
      <c r="G16" s="11">
        <v>209992251</v>
      </c>
      <c r="H16" s="11">
        <v>201300000</v>
      </c>
      <c r="I16" s="19">
        <f t="shared" si="0"/>
        <v>95.8</v>
      </c>
      <c r="J16" s="5"/>
      <c r="K16" s="5"/>
      <c r="L16" s="5"/>
      <c r="M16" s="6"/>
    </row>
    <row r="17" spans="1:13" ht="127.5" customHeight="1" x14ac:dyDescent="0.15">
      <c r="A17" s="8" t="s">
        <v>41</v>
      </c>
      <c r="B17" s="9" t="s">
        <v>17</v>
      </c>
      <c r="C17" s="10">
        <v>46059</v>
      </c>
      <c r="D17" s="9" t="s">
        <v>42</v>
      </c>
      <c r="E17" s="32" t="s">
        <v>43</v>
      </c>
      <c r="F17" s="12" t="s">
        <v>18</v>
      </c>
      <c r="G17" s="11">
        <v>609736033</v>
      </c>
      <c r="H17" s="11">
        <v>550000000</v>
      </c>
      <c r="I17" s="19">
        <f t="shared" si="0"/>
        <v>90.2</v>
      </c>
      <c r="J17" s="5"/>
      <c r="K17" s="5"/>
      <c r="L17" s="5"/>
      <c r="M17" s="6"/>
    </row>
    <row r="18" spans="1:13" ht="119.45" customHeight="1" x14ac:dyDescent="0.15">
      <c r="A18" s="8" t="s">
        <v>44</v>
      </c>
      <c r="B18" s="9" t="s">
        <v>17</v>
      </c>
      <c r="C18" s="10">
        <v>46077</v>
      </c>
      <c r="D18" s="9" t="s">
        <v>45</v>
      </c>
      <c r="E18" s="32">
        <v>4010001008723</v>
      </c>
      <c r="F18" s="12" t="s">
        <v>18</v>
      </c>
      <c r="G18" s="11">
        <v>112229407</v>
      </c>
      <c r="H18" s="11">
        <v>112200000</v>
      </c>
      <c r="I18" s="19">
        <f t="shared" si="0"/>
        <v>99.9</v>
      </c>
      <c r="J18" s="5"/>
      <c r="K18" s="5"/>
      <c r="L18" s="5"/>
      <c r="M18" s="6"/>
    </row>
    <row r="19" spans="1:13" ht="193.9" customHeight="1" x14ac:dyDescent="0.15">
      <c r="A19" s="8" t="s">
        <v>46</v>
      </c>
      <c r="B19" s="9" t="s">
        <v>17</v>
      </c>
      <c r="C19" s="10">
        <v>46065</v>
      </c>
      <c r="D19" s="9" t="s">
        <v>47</v>
      </c>
      <c r="E19" s="32">
        <v>8120001064891</v>
      </c>
      <c r="F19" s="12" t="s">
        <v>18</v>
      </c>
      <c r="G19" s="11">
        <v>14794857</v>
      </c>
      <c r="H19" s="11">
        <v>14520000</v>
      </c>
      <c r="I19" s="19">
        <f t="shared" si="0"/>
        <v>98.1</v>
      </c>
      <c r="J19" s="5"/>
      <c r="K19" s="5"/>
      <c r="L19" s="5"/>
      <c r="M19" s="6"/>
    </row>
    <row r="20" spans="1:13" ht="130.9" customHeight="1" x14ac:dyDescent="0.15">
      <c r="A20" s="8" t="s">
        <v>60</v>
      </c>
      <c r="B20" s="9" t="s">
        <v>17</v>
      </c>
      <c r="C20" s="10">
        <v>46057</v>
      </c>
      <c r="D20" s="9" t="s">
        <v>48</v>
      </c>
      <c r="E20" s="32">
        <v>5120101044326</v>
      </c>
      <c r="F20" s="12" t="s">
        <v>18</v>
      </c>
      <c r="G20" s="11">
        <v>104422677</v>
      </c>
      <c r="H20" s="11">
        <v>84700000</v>
      </c>
      <c r="I20" s="19">
        <f t="shared" si="0"/>
        <v>81.099999999999994</v>
      </c>
      <c r="J20" s="5"/>
      <c r="K20" s="5"/>
      <c r="L20" s="5"/>
      <c r="M20" s="6"/>
    </row>
    <row r="21" spans="1:13" ht="127.5" customHeight="1" x14ac:dyDescent="0.15">
      <c r="A21" s="8" t="s">
        <v>61</v>
      </c>
      <c r="B21" s="9" t="s">
        <v>17</v>
      </c>
      <c r="C21" s="10">
        <v>46069</v>
      </c>
      <c r="D21" s="9" t="s">
        <v>62</v>
      </c>
      <c r="E21" s="32">
        <v>3120001071364</v>
      </c>
      <c r="F21" s="12" t="s">
        <v>18</v>
      </c>
      <c r="G21" s="11">
        <v>386320430</v>
      </c>
      <c r="H21" s="11">
        <v>361900000</v>
      </c>
      <c r="I21" s="19">
        <f t="shared" si="0"/>
        <v>93.6</v>
      </c>
      <c r="J21" s="5"/>
      <c r="K21" s="5"/>
      <c r="L21" s="5"/>
      <c r="M21" s="6"/>
    </row>
    <row r="22" spans="1:13" ht="118.9" customHeight="1" x14ac:dyDescent="0.15">
      <c r="A22" s="8" t="s">
        <v>49</v>
      </c>
      <c r="B22" s="9" t="s">
        <v>17</v>
      </c>
      <c r="C22" s="10">
        <v>46080</v>
      </c>
      <c r="D22" s="9" t="s">
        <v>50</v>
      </c>
      <c r="E22" s="32">
        <v>5130001016770</v>
      </c>
      <c r="F22" s="12" t="s">
        <v>18</v>
      </c>
      <c r="G22" s="11">
        <v>199634208</v>
      </c>
      <c r="H22" s="11">
        <v>196900000</v>
      </c>
      <c r="I22" s="19">
        <f t="shared" si="0"/>
        <v>98.6</v>
      </c>
      <c r="J22" s="5"/>
      <c r="K22" s="5"/>
      <c r="L22" s="5"/>
      <c r="M22" s="6"/>
    </row>
    <row r="23" spans="1:13" ht="217.9" customHeight="1" x14ac:dyDescent="0.15">
      <c r="A23" s="8" t="s">
        <v>51</v>
      </c>
      <c r="B23" s="9" t="s">
        <v>17</v>
      </c>
      <c r="C23" s="10">
        <v>46073</v>
      </c>
      <c r="D23" s="9" t="s">
        <v>52</v>
      </c>
      <c r="E23" s="32">
        <v>1160001004933</v>
      </c>
      <c r="F23" s="12" t="s">
        <v>18</v>
      </c>
      <c r="G23" s="11">
        <v>58457623</v>
      </c>
      <c r="H23" s="11">
        <v>47839000</v>
      </c>
      <c r="I23" s="19">
        <f t="shared" si="0"/>
        <v>81.8</v>
      </c>
      <c r="J23" s="5"/>
      <c r="K23" s="5"/>
      <c r="L23" s="5"/>
      <c r="M23" s="6"/>
    </row>
    <row r="24" spans="1:13" ht="137.44999999999999" customHeight="1" x14ac:dyDescent="0.15">
      <c r="A24" s="8" t="s">
        <v>53</v>
      </c>
      <c r="B24" s="9" t="s">
        <v>17</v>
      </c>
      <c r="C24" s="10">
        <v>46073</v>
      </c>
      <c r="D24" s="9" t="s">
        <v>54</v>
      </c>
      <c r="E24" s="32">
        <v>1011101011438</v>
      </c>
      <c r="F24" s="12" t="s">
        <v>18</v>
      </c>
      <c r="G24" s="11">
        <v>66884081</v>
      </c>
      <c r="H24" s="11">
        <v>58850000</v>
      </c>
      <c r="I24" s="19">
        <f t="shared" si="0"/>
        <v>87.9</v>
      </c>
      <c r="J24" s="5"/>
      <c r="K24" s="5"/>
      <c r="L24" s="5"/>
      <c r="M24" s="6"/>
    </row>
    <row r="25" spans="1:13" ht="115.9" customHeight="1" x14ac:dyDescent="0.15">
      <c r="A25" s="8" t="s">
        <v>55</v>
      </c>
      <c r="B25" s="9" t="s">
        <v>17</v>
      </c>
      <c r="C25" s="10">
        <v>46071</v>
      </c>
      <c r="D25" s="9" t="s">
        <v>56</v>
      </c>
      <c r="E25" s="32">
        <v>3180001035289</v>
      </c>
      <c r="F25" s="12" t="s">
        <v>18</v>
      </c>
      <c r="G25" s="11">
        <v>466313218</v>
      </c>
      <c r="H25" s="11">
        <v>446490000</v>
      </c>
      <c r="I25" s="19">
        <f t="shared" si="0"/>
        <v>95.7</v>
      </c>
      <c r="J25" s="5"/>
      <c r="K25" s="5"/>
      <c r="L25" s="5"/>
      <c r="M25" s="6"/>
    </row>
    <row r="26" spans="1:13" ht="154.9" customHeight="1" x14ac:dyDescent="0.15">
      <c r="A26" s="8" t="s">
        <v>57</v>
      </c>
      <c r="B26" s="9" t="s">
        <v>17</v>
      </c>
      <c r="C26" s="10">
        <v>46078</v>
      </c>
      <c r="D26" s="9" t="s">
        <v>58</v>
      </c>
      <c r="E26" s="32">
        <v>4260001000622</v>
      </c>
      <c r="F26" s="12" t="s">
        <v>59</v>
      </c>
      <c r="G26" s="11">
        <v>32479384</v>
      </c>
      <c r="H26" s="11">
        <v>27030300</v>
      </c>
      <c r="I26" s="19">
        <f t="shared" si="0"/>
        <v>83.2</v>
      </c>
      <c r="J26" s="5"/>
      <c r="K26" s="5"/>
      <c r="L26" s="5"/>
      <c r="M26" s="6"/>
    </row>
    <row r="27" spans="1:13" x14ac:dyDescent="0.15">
      <c r="A27" s="18" t="s">
        <v>13</v>
      </c>
      <c r="B27" s="7"/>
      <c r="C27" s="7"/>
      <c r="D27" s="7"/>
      <c r="E27" s="7"/>
      <c r="F27" s="7"/>
      <c r="G27" s="7"/>
      <c r="H27" s="7"/>
      <c r="I27" s="7"/>
      <c r="J27" s="7"/>
      <c r="K27" s="7"/>
      <c r="L27" s="7"/>
      <c r="M27" s="7"/>
    </row>
    <row r="28" spans="1:13" x14ac:dyDescent="0.15">
      <c r="A28" s="18" t="s">
        <v>14</v>
      </c>
      <c r="B28" s="7"/>
      <c r="C28" s="7"/>
      <c r="D28" s="7"/>
      <c r="E28" s="7"/>
      <c r="F28" s="7"/>
      <c r="G28" s="7"/>
      <c r="H28" s="7"/>
      <c r="I28" s="7"/>
      <c r="J28" s="7"/>
      <c r="K28" s="7"/>
      <c r="L28" s="7"/>
      <c r="M28" s="7"/>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5:J11 J13:J26" xr:uid="{00000000-0002-0000-0000-000000000000}">
      <formula1>$J$31:$J$31</formula1>
    </dataValidation>
    <dataValidation type="list" allowBlank="1" showInputMessage="1" showErrorMessage="1" sqref="K5:K11 K13:K26"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2026-03-27T04:10:44Z</cp:lastPrinted>
  <dcterms:created xsi:type="dcterms:W3CDTF">2010-08-24T08:00:05Z</dcterms:created>
  <dcterms:modified xsi:type="dcterms:W3CDTF">2026-03-27T04:11:26Z</dcterms:modified>
</cp:coreProperties>
</file>