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7年度\02.【小分類：4209710337：5廃】令和７年度契約原義\03.定期報告\03.契約に係る情報の公表（毎月）\10.1月契約3月公表\02.各課からの回答\"/>
    </mc:Choice>
  </mc:AlternateContent>
  <xr:revisionPtr revIDLastSave="0" documentId="13_ncr:1_{0BABDBA5-AA0F-4F2E-A7A8-4B916A50EEA5}"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付紙様式第１!$A$1:$M$37</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3" i="1" l="1"/>
  <c r="I32" i="1"/>
  <c r="I31" i="1"/>
  <c r="I30" i="1"/>
  <c r="I29" i="1"/>
  <c r="I28" i="1"/>
  <c r="I27" i="1"/>
  <c r="I26" i="1"/>
  <c r="I25" i="1"/>
  <c r="I24" i="1"/>
  <c r="I13" i="1"/>
  <c r="I14" i="1"/>
  <c r="I15" i="1"/>
  <c r="I16" i="1"/>
  <c r="I17" i="1"/>
  <c r="I18" i="1"/>
  <c r="I19" i="1"/>
  <c r="I20" i="1"/>
  <c r="I21" i="1"/>
  <c r="I22" i="1"/>
  <c r="I23" i="1"/>
  <c r="I34" i="1"/>
  <c r="I35" i="1"/>
  <c r="I12" i="1"/>
  <c r="I11" i="1"/>
  <c r="I10" i="1"/>
  <c r="I9" i="1"/>
  <c r="I8" i="1" l="1"/>
  <c r="I7" i="1" l="1"/>
  <c r="I6" i="1" l="1"/>
  <c r="I5" i="1" l="1"/>
</calcChain>
</file>

<file path=xl/sharedStrings.xml><?xml version="1.0" encoding="utf-8"?>
<sst xmlns="http://schemas.openxmlformats.org/spreadsheetml/2006/main" count="146" uniqueCount="81">
  <si>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</si>
  <si>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</si>
  <si>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</si>
  <si>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</si>
  <si>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</si>
  <si>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</si>
  <si>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</si>
  <si>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</si>
  <si>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</si>
  <si>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</si>
  <si>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</si>
  <si>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</si>
  <si>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</si>
  <si>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</si>
  <si>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</si>
  <si>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</si>
  <si>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</si>
  <si>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経ヶ岬（７）既設建物等解体工事_x000D_
_x000D_
京都府京丹後市_x000D_
_x000D_
令和8年1月9日～令和9年11月30日_x000D_
_x000D_
建築一式</t>
  </si>
  <si>
    <t>支出負担行為担当官_x000D_
近畿中部防衛局長_x000D_
丸山　幹夫_x000D_
_x000D_
大阪市中央区大手前４－１－６７</t>
  </si>
  <si>
    <t>（株）沖潮開発_x000D_
_x000D_
京都府京都市左京区岩倉南池田町７７</t>
  </si>
  <si>
    <t>一般競争入札方式_x000D_
（総合評価方式）</t>
  </si>
  <si>
    <t>小松（７）作業所新設等建築その他工事_x000D_
_x000D_
石川県小松市_x000D_
_x000D_
令和8年1月9日～令和9年3月15日_x000D_
ただし、火薬庫地区は令和８年12月20日まで_x000D_
_x000D_
建築一式</t>
  </si>
  <si>
    <t>（株）丸西組_x000D_
_x000D_
石川県小松市白江町ト１２１ー１</t>
  </si>
  <si>
    <t>明野（７）訓練施設新設建築工事_x000D_
_x000D_
三重県伊勢市_x000D_
_x000D_
令和8年1月10日～令和9年3月15日_x000D_
_x000D_
建築一式</t>
  </si>
  <si>
    <t>岐阜（７）航空保安施設電気工事_x000D_
_x000D_
岐阜県各務原市_x000D_
_x000D_
令和8年1月20日～令和9年3月15日_x000D_
ただし、モーボ取付道路新設に伴う切回し工事以外は、令和８年９月30日まで_x000D_
_x000D_
電気通信</t>
  </si>
  <si>
    <t>（株）エクシオテック_x000D_
_x000D_
東京都大田区平和島４ー１ー２３</t>
  </si>
  <si>
    <t>岐阜（７）航空保安施設土木その他工事_x000D_
_x000D_
岐阜県各務原市_x000D_
_x000D_
令和8年1月17日～令和9年3月15日_x000D_
ただし、モーボ取付道路新設工事以外は、令和８年９月30日まで_x000D_
_x000D_
土木一式</t>
  </si>
  <si>
    <t>（株）市川工務店_x000D_
_x000D_
岐阜県岐阜市鹿島町６ー２７</t>
  </si>
  <si>
    <t>経ヶ岬（７）器材基礎設置工事_x000D_
_x000D_
京都府京丹後市_x000D_
_x000D_
令和8年1月17日～令和8年9月30日_x000D_
_x000D_
建築一式</t>
  </si>
  <si>
    <t>（株）合同興業_x000D_
_x000D_
和歌山県有田郡有田川町吉見６１９ー１</t>
  </si>
  <si>
    <t>祝園（７）事務室新設等電気工事_x000D_
_x000D_
京都府相楽郡精華町_x000D_
_x000D_
令和8年1月17日～令和9年9月30日_x000D_
ただし、事務室新設、車庫Ｃ新設、管理棟新設、油脂庫新設は令和９年３月15日まで_x000D_
_x000D_
電気</t>
  </si>
  <si>
    <t>富士通ネットワークソリューションズ（株）_x000D_
_x000D_
神奈川県川崎市幸区大宮町１ー５</t>
  </si>
  <si>
    <t>祝園（７）倉庫新設等土木工事_x000D_
_x000D_
京都府相楽郡精華町_x000D_
_x000D_
令和8年1月14日～令和9年12月15日_x000D_
ただし、事務室新設、車庫Ｃ新設、管理棟新設、油脂庫新設は令和９年３月15日、倉庫新設に係る給排水工事は令和９年９月30日まで_x000D_
_x000D_
土木一式</t>
  </si>
  <si>
    <t>奥村組土木興業（株）_x000D_
_x000D_
大阪府大阪市港区三先１ー１１ー１８</t>
  </si>
  <si>
    <t>小牧（７）空調改修機械工事_x000D_
_x000D_
愛知県小牧市_x000D_
_x000D_
令和8年1月14日～令和10年6月30日_x000D_
_x000D_
管</t>
  </si>
  <si>
    <t>（株）中京技研_x000D_
_x000D_
愛知県名古屋市天白区井の森町２０３番地</t>
  </si>
  <si>
    <t>岐阜（７）庁舎新設等建築その他工事_x000D_
_x000D_
岐阜県各務原市_x000D_
_x000D_
令和8年1月20日～令和9年12月15日_x000D_
ただし、火薬庫地区及び隊舎地区は令和９年６月30日まで_x000D_
_x000D_
建築一式</t>
  </si>
  <si>
    <t>前田建設工業（株）中部支店_x000D_
_x000D_
愛知県名古屋市中区栄５－２５－２５</t>
  </si>
  <si>
    <t>祝園（７）火薬庫新設土木工事_x000D_
_x000D_
京都府相楽郡精華町_x000D_
_x000D_
令和8年1月29日～令和10年12月15日_x000D_
_x000D_
土木一式</t>
  </si>
  <si>
    <t>祝園（７）火薬庫新設土木工事　前田建設・公成建設・イチグミ建設共同企業体_x000D_
_x000D_
大阪府大阪市中央区久太郎町二丁目５番３０号</t>
  </si>
  <si>
    <t>4010001008789
2130001017235
5130001036595</t>
  </si>
  <si>
    <t>祝園（７）火薬庫新設等土木その他工事（その１）_x000D_
_x000D_
京都府相楽郡精華町_x000D_
_x000D_
令和8年1月23日～令和10年3月15日_x000D_
_x000D_
土木一式</t>
  </si>
  <si>
    <t>祝園（７）火薬庫新設等土木その他工事（その１）（その２）戸田建設・吉村建設工業　建設共同企業体_x000D_
_x000D_
大阪府大阪市北区堂島浜一丁目１番２７号</t>
  </si>
  <si>
    <t>6010001034874
9130001023078</t>
  </si>
  <si>
    <t>祝園（７）火薬庫新設等土木その他工事（その２）_x000D_
_x000D_
京都府相楽郡精華町_x000D_
_x000D_
令和8年1月23日～令和10年3月15日_x000D_
_x000D_
土木一式</t>
  </si>
  <si>
    <t>祝園（７）火薬庫新設等土木その他工事（その３）_x000D_
_x000D_
京都府相楽郡精華町_x000D_
_x000D_
令和8年1月28日～令和10年6月30日_x000D_
_x000D_
土木一式</t>
  </si>
  <si>
    <t>祝園（７）火薬庫新設等土木その他工事（その３）　フジタ・久本組建設共同企業体_x000D_
_x000D_
大阪市北区堂島２丁目１番１６号</t>
  </si>
  <si>
    <t>8011001039242
8120001033533</t>
  </si>
  <si>
    <t>舞鶴（７）火薬庫新設等設備設計_x000D_
_x000D_
京都府舞鶴市_x000D_
_x000D_
令和8年1月20日～令和9年3月15日_x000D_
_x000D_
設計業務</t>
  </si>
  <si>
    <t>（株）婦木建築設備事務所_x000D_
_x000D_
兵庫県神戸市中央区浜辺通５ー１ー１４神戸商工貿易センタービル</t>
  </si>
  <si>
    <t>舞鶴（７）火薬庫新設等土木その他設計八千代エンジニヤリング・長野総合建築事務所共同体_x000D_
_x000D_
大阪市中央区城見1丁目4番70号</t>
  </si>
  <si>
    <t>2011101037696
1250001011532</t>
  </si>
  <si>
    <t>金沢（７）既設建物解体工事_x000D_
_x000D_
石川県金沢市_x000D_
_x000D_
令和8年1月28日～令和9年10月31日_x000D_
_x000D_
建築一式</t>
  </si>
  <si>
    <t>（株）道端組_x000D_
_x000D_
福井県福井市長本町２０９</t>
  </si>
  <si>
    <t>大起工業（株）_x000D_
_x000D_
大阪府高槻市野見町４ー１６</t>
  </si>
  <si>
    <t>舞鶴（７）給水施設整備土木工事（その２）_x000D_
_x000D_
京都府舞鶴市_x000D_
_x000D_
令和8年1月23日～令和9年9月30日_x000D_
ただし、給水工事は令和９年６月30日まで_x000D_
_x000D_
土木一式</t>
  </si>
  <si>
    <t>櫻井工業（株）_x000D_
_x000D_
京都府舞鶴市字余部下961-4</t>
  </si>
  <si>
    <t>祝園（７）公共下水接続土木その他工事
京都府相楽郡精華町
令和8年1月24日～令和10年3月15日
ただし、公共下水接続は令和９年９月30日まで
土木一式</t>
    <phoneticPr fontId="1"/>
  </si>
  <si>
    <t>小松（７）建築工事監理業務_x000D_
_x000D_
石川県小松市_x000D_
_x000D_
令和8年1月20日～令和9年10月31日_x000D_
ただし、作業所地区、火薬庫地区及び局舎地区は令和９年３月15日まで_x000D_
_x000D_
監理業務</t>
  </si>
  <si>
    <t>明野（７）訓練施設新設建築工事監理業務_x000D_
_x000D_
三重県伊勢市_x000D_
_x000D_
令和8年1月23日～令和9年3月15日_x000D_
_x000D_
監理業務</t>
  </si>
  <si>
    <t>（株）アレックス_x000D_
_x000D_
富山県富山市下奥井１ー２０ー６</t>
  </si>
  <si>
    <t>明野外（７）訓練施設新設等設備工事監理業務_x000D_
_x000D_
三重県伊勢市、津市_x000D_
_x000D_
令和8年1月28日～令和9年3月15日_x000D_
ただし、ＬＥＤ照明器具整備、久居駐屯地隊舎改修は令和８年３月15日まで_x000D_
_x000D_
監理業務</t>
  </si>
  <si>
    <t>笠取山外（７）土木工事監理業務_x000D_
_x000D_
三重県津市、伊勢市、愛知県小牧市_x000D_
_x000D_
令和8年1月29日～令和10年6月30日_x000D_
ただし、明野駐屯地は令和９年３月15日、小牧基地（宿舎）は令和９年６月30日まで_x000D_
_x000D_
監理業務</t>
  </si>
  <si>
    <t>（株）スリーエスコンサルタンツ_x000D_
_x000D_
大阪府大阪市北区中崎西２ー４ー１２</t>
  </si>
  <si>
    <t>岐阜外（７）庁舎新設等設備工事監理業務_x000D_
_x000D_
岐阜県各務原市、愛知県小牧市、名古屋市、春日井市_x000D_
_x000D_
令和8年1月28日～令和10年6月30日_x000D_
ただし、小牧基地（宿舎）、高蔵寺分屯基地（宿舎）は令和８年３月15日、岐阜基地消音装置解体、操作室解体は令和８年６月30日、守山駐屯地は令和８年12月25日、守山駐屯地（宿舎）、岐阜基地隊舎改修は令和９年６月30日、岐阜基地庁舎新設、火薬庫新設、火薬庫解体は令和10年３月15日まで_x000D_
_x000D_
監理業務</t>
  </si>
  <si>
    <t>祝園（７）土木工事監理業務_x000D_
_x000D_
京都府相楽郡精華町_x000D_
_x000D_
令和8年1月23日～令和10年12月15日_x000D_
ただし、事務室、管理棟、車庫Ｃ、油脂庫は令和９年３月15日、倉庫、火薬庫その１、火薬庫その２及び公共下水接続は令和10年３月15日まで_x000D_
_x000D_
監理業務</t>
  </si>
  <si>
    <t>（株）協和コンサルタンツ関西支店_x000D_
_x000D_
大阪府大阪市北区天神西町５番１７号</t>
  </si>
  <si>
    <t>小松外（７）局舎改修等設備工事監理業務_x000D_
_x000D_
石川県小松市、金沢市、輪島市_x000D_
_x000D_
令和8年1月23日～令和9年12月15日_x000D_
ただし、小松基地飛行場灯火整備以外は令和９年３月15日まで、小松基地飛行場灯火整備は令和９年６月30日まで、金沢駐屯地は令和９年10月31日まで_x000D_
_x000D_
監理業務</t>
  </si>
  <si>
    <t>（株）ムラシマ事務所_x000D_
_x000D_
石川県金沢市泉野出町２ー７ー１３</t>
  </si>
  <si>
    <t>舞鶴外（７）建築工事監理業務_x000D_
_x000D_
京都府舞鶴市、京丹後市_x000D_
_x000D_
令和8年1月24日～令和11年3月15日_x000D_
ただし、経ヶ岬分屯基地（新設地区）は令和８年９月30日、舞鶴基地（宿舎）は令和９年６月30日、経ヶ岬分屯基地（解体地区）は令和９年11月30日まで_x000D_
_x000D_
監理業務</t>
  </si>
  <si>
    <t>（株）中林建築設計事務所_x000D_
_x000D_
島根県出雲市今市町北本町５ー４ー３</t>
  </si>
  <si>
    <t>岐阜（７）建築工事監理業務_x000D_
_x000D_
岐阜県各務原市_x000D_
_x000D_
令和8年1月30日～令和9年12月15日_x000D_
ただし、航空保安施設地区は令和８年９月30日、火薬庫地区及び隊舎地区は令和９年６月30日まで_x000D_
_x000D_
監理業務</t>
  </si>
  <si>
    <t>（株）建綜研_x000D_
_x000D_
大阪府大阪市北区大淀中１ー８ー５</t>
  </si>
  <si>
    <t>岐阜（７）航空保安施設設備工事監理業務_x000D_
_x000D_
岐阜県各務原市_x000D_
_x000D_
令和8年1月30日～令和9年3月15日_x000D_
_x000D_
監理業務</t>
  </si>
  <si>
    <t>舞鶴外（７）土木工事監理業務_x000D_
_x000D_
京都府舞鶴市、京丹後市、兵庫県伊丹市、川西市、小野市_x000D_
_x000D_
令和8年1月21日～令和11年3月15日_x000D_
ただし、経ヶ岬分屯基地（器材基礎新設）及び青野原駐屯地（宿舎）は令和９年３月15日、舞鶴基地（給水工事）及び千僧駐屯地（宿舎改修）は令和９年６月30日、千僧駐屯地（倉庫）及び経ヶ岬分屯基地（既設建物解体）は令和10年３月15日、経ヶ岬分屯基地（法面）は令和10年６月30日まで_x000D_
_x000D_
監理業務</t>
  </si>
  <si>
    <t>近畿中部防衛局管内（７）照明改修等設備工事監理業務
京都府舞鶴市、京丹後市、福知山市、宇治市、京都市、石川県金沢市、小松市、滋賀県大津市、高島市、福井県鯖江市、富山県富山市、愛知県豊川市、春日井市、名古屋市、小牧市、三重県津市、伊勢市、和歌山県東牟婁郡串本町、日高郡美浜町、兵庫県伊丹市、宝塚市、川西市、姫路市、小野市、神戸市、大阪府八尾市、和泉市
令和8年1月30日～令和9年6月30日
ただし、姫路駐屯地、青野原駐屯地、千僧駐屯地、福知山駐屯地、大久保駐屯地、八尾駐屯地、信太山駐屯地、大津駐屯地は令和８年３月15日、小松基地、舞鶴基地、伊丹駐屯地は令和８年６月30日、経ヶ岬分屯基地は令和８年９月30日、ルームエアコン設置工事は令和８年12月25日、舞鶴航空基地、阪神基地隊は令和９年３月15日まで
監理業務</t>
  </si>
  <si>
    <t>（株）施設工学研究所_x000D_
_x000D_
大阪府大阪市北区万歳町４ー１２</t>
  </si>
  <si>
    <t>日本振興（株）大阪支店
大阪府泉佐野市りんくう往来南２番地２</t>
    <rPh sb="13" eb="14">
      <t>ダイ</t>
    </rPh>
    <phoneticPr fontId="1"/>
  </si>
  <si>
    <t>舞鶴（７）火薬庫新設等土木その他設計
京都府舞鶴市
令和8年1月15日～令和9年3月15日
設計業務</t>
    <phoneticPr fontId="1"/>
  </si>
  <si>
    <t>（株）奥村組　名古屋支店
愛知県名古屋市中村区竹橋町２９番８号</t>
    <phoneticPr fontId="1"/>
  </si>
  <si>
    <t>（株）綜企画設計 大阪支店
大阪府大阪市中央区南船場2丁目1番10号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</si>
</sst>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177" fontId="5" fillId="0" borderId="5" xfId="1" applyNumberFormat="1" applyFont="1" applyFill="1" applyBorder="1" applyAlignment="1">
      <alignment horizontal="right" vertical="center"/>
    </xf>
    <xf numFmtId="0" fontId="5" fillId="0" borderId="5" xfId="0" applyFont="1" applyFill="1" applyBorder="1" applyAlignment="1">
      <alignment horizontal="center" vertical="center" wrapText="1"/>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179" fontId="5" fillId="0" borderId="5" xfId="0" quotePrefix="1" applyNumberFormat="1" applyFont="1" applyFill="1" applyBorder="1" applyAlignment="1">
      <alignment horizontal="center" vertical="center" wrapText="1"/>
    </xf>
    <xf numFmtId="179" fontId="5" fillId="0" borderId="1" xfId="0" quotePrefix="1"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view="pageBreakPreview" zoomScale="85" zoomScaleNormal="100" zoomScaleSheetLayoutView="85" workbookViewId="0">
      <pane ySplit="4" topLeftCell="A5" activePane="bottomLeft" state="frozen"/>
      <selection pane="bottomLeft" activeCell="O5" sqref="O5"/>
    </sheetView>
  </sheetViews>
  <sheetFormatPr defaultColWidth="9" defaultRowHeight="13.2" x14ac:dyDescent="0.2"/>
  <cols>
    <col min="1" max="1" width="21.88671875" style="22" customWidth="1"/>
    <col min="2" max="2" width="17.44140625" style="1" customWidth="1"/>
    <col min="3" max="3" width="16.88671875" style="1" customWidth="1"/>
    <col min="4" max="4" width="18.88671875" style="1" customWidth="1"/>
    <col min="5" max="5" width="14.109375" style="1" bestFit="1" customWidth="1"/>
    <col min="6" max="6" width="18.33203125" style="1" customWidth="1"/>
    <col min="7" max="8" width="15.109375" style="1" bestFit="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33" t="s">
        <v>15</v>
      </c>
      <c r="B1" s="33"/>
      <c r="C1" s="33"/>
      <c r="D1" s="33"/>
      <c r="E1" s="33"/>
      <c r="F1" s="33"/>
      <c r="G1" s="33"/>
      <c r="H1" s="33"/>
      <c r="I1" s="33"/>
      <c r="J1" s="33"/>
      <c r="K1" s="33"/>
      <c r="L1" s="33"/>
      <c r="M1" s="33"/>
    </row>
    <row r="2" spans="1:13" ht="13.8" thickBot="1" x14ac:dyDescent="0.25"/>
    <row r="3" spans="1:13" ht="45" customHeight="1" x14ac:dyDescent="0.2">
      <c r="A3" s="34" t="s">
        <v>10</v>
      </c>
      <c r="B3" s="36" t="s">
        <v>0</v>
      </c>
      <c r="C3" s="36" t="s">
        <v>1</v>
      </c>
      <c r="D3" s="36" t="s">
        <v>2</v>
      </c>
      <c r="E3" s="38" t="s">
        <v>16</v>
      </c>
      <c r="F3" s="38" t="s">
        <v>3</v>
      </c>
      <c r="G3" s="38" t="s">
        <v>4</v>
      </c>
      <c r="H3" s="38" t="s">
        <v>5</v>
      </c>
      <c r="I3" s="40" t="s">
        <v>6</v>
      </c>
      <c r="J3" s="44" t="s">
        <v>11</v>
      </c>
      <c r="K3" s="45"/>
      <c r="L3" s="46"/>
      <c r="M3" s="42" t="s">
        <v>7</v>
      </c>
    </row>
    <row r="4" spans="1:13" ht="100.2" customHeight="1" thickBot="1" x14ac:dyDescent="0.25">
      <c r="A4" s="35"/>
      <c r="B4" s="37"/>
      <c r="C4" s="37"/>
      <c r="D4" s="37"/>
      <c r="E4" s="39"/>
      <c r="F4" s="39"/>
      <c r="G4" s="39"/>
      <c r="H4" s="39"/>
      <c r="I4" s="41"/>
      <c r="J4" s="2" t="s">
        <v>9</v>
      </c>
      <c r="K4" s="2" t="s">
        <v>8</v>
      </c>
      <c r="L4" s="2" t="s">
        <v>12</v>
      </c>
      <c r="M4" s="43"/>
    </row>
    <row r="5" spans="1:13" ht="118.2" customHeight="1" x14ac:dyDescent="0.2">
      <c r="A5" s="23" t="s">
        <v>17</v>
      </c>
      <c r="B5" s="24" t="s">
        <v>18</v>
      </c>
      <c r="C5" s="29">
        <v>46030</v>
      </c>
      <c r="D5" s="25" t="s">
        <v>19</v>
      </c>
      <c r="E5" s="26">
        <v>6130001006102</v>
      </c>
      <c r="F5" s="28" t="s">
        <v>20</v>
      </c>
      <c r="G5" s="27">
        <v>108192899</v>
      </c>
      <c r="H5" s="27">
        <v>107800000</v>
      </c>
      <c r="I5" s="19">
        <f t="shared" ref="I5:I35" si="0">ROUNDDOWN(H5/G5*100,1)</f>
        <v>99.6</v>
      </c>
      <c r="J5" s="5"/>
      <c r="K5" s="5"/>
      <c r="L5" s="5"/>
      <c r="M5" s="6"/>
    </row>
    <row r="6" spans="1:13" ht="135" customHeight="1" x14ac:dyDescent="0.2">
      <c r="A6" s="23" t="s">
        <v>21</v>
      </c>
      <c r="B6" s="24" t="s">
        <v>18</v>
      </c>
      <c r="C6" s="29">
        <v>46030</v>
      </c>
      <c r="D6" s="25" t="s">
        <v>22</v>
      </c>
      <c r="E6" s="26">
        <v>8220001012452</v>
      </c>
      <c r="F6" s="28" t="s">
        <v>20</v>
      </c>
      <c r="G6" s="27">
        <v>516776676</v>
      </c>
      <c r="H6" s="27">
        <v>476300000</v>
      </c>
      <c r="I6" s="19">
        <f t="shared" si="0"/>
        <v>92.1</v>
      </c>
      <c r="J6" s="5"/>
      <c r="K6" s="5"/>
      <c r="L6" s="5"/>
      <c r="M6" s="6"/>
    </row>
    <row r="7" spans="1:13" ht="120" customHeight="1" x14ac:dyDescent="0.2">
      <c r="A7" s="23" t="s">
        <v>23</v>
      </c>
      <c r="B7" s="24" t="s">
        <v>18</v>
      </c>
      <c r="C7" s="29">
        <v>46031</v>
      </c>
      <c r="D7" s="25" t="s">
        <v>79</v>
      </c>
      <c r="E7" s="26">
        <v>7120001004931</v>
      </c>
      <c r="F7" s="28" t="s">
        <v>20</v>
      </c>
      <c r="G7" s="27">
        <v>1112002519</v>
      </c>
      <c r="H7" s="27">
        <v>1052700000</v>
      </c>
      <c r="I7" s="19">
        <f t="shared" si="0"/>
        <v>94.6</v>
      </c>
      <c r="J7" s="5"/>
      <c r="K7" s="5"/>
      <c r="L7" s="5"/>
      <c r="M7" s="6"/>
    </row>
    <row r="8" spans="1:13" ht="163.19999999999999" customHeight="1" x14ac:dyDescent="0.2">
      <c r="A8" s="23" t="s">
        <v>24</v>
      </c>
      <c r="B8" s="24" t="s">
        <v>18</v>
      </c>
      <c r="C8" s="29">
        <v>46041</v>
      </c>
      <c r="D8" s="25" t="s">
        <v>25</v>
      </c>
      <c r="E8" s="26">
        <v>5010801019828</v>
      </c>
      <c r="F8" s="28" t="s">
        <v>20</v>
      </c>
      <c r="G8" s="27">
        <v>259961856</v>
      </c>
      <c r="H8" s="27">
        <v>258500000</v>
      </c>
      <c r="I8" s="19">
        <f t="shared" si="0"/>
        <v>99.4</v>
      </c>
      <c r="J8" s="5"/>
      <c r="K8" s="5"/>
      <c r="L8" s="5"/>
      <c r="M8" s="6"/>
    </row>
    <row r="9" spans="1:13" ht="146.4" customHeight="1" x14ac:dyDescent="0.2">
      <c r="A9" s="23" t="s">
        <v>26</v>
      </c>
      <c r="B9" s="24" t="s">
        <v>18</v>
      </c>
      <c r="C9" s="29">
        <v>46038</v>
      </c>
      <c r="D9" s="25" t="s">
        <v>27</v>
      </c>
      <c r="E9" s="26">
        <v>1200001000374</v>
      </c>
      <c r="F9" s="28" t="s">
        <v>20</v>
      </c>
      <c r="G9" s="27">
        <v>201097706</v>
      </c>
      <c r="H9" s="27">
        <v>182050000</v>
      </c>
      <c r="I9" s="19">
        <f t="shared" si="0"/>
        <v>90.5</v>
      </c>
      <c r="J9" s="5"/>
      <c r="K9" s="5"/>
      <c r="L9" s="5"/>
      <c r="M9" s="6"/>
    </row>
    <row r="10" spans="1:13" s="22" customFormat="1" ht="114" customHeight="1" x14ac:dyDescent="0.2">
      <c r="A10" s="23" t="s">
        <v>28</v>
      </c>
      <c r="B10" s="24" t="s">
        <v>18</v>
      </c>
      <c r="C10" s="29">
        <v>46038</v>
      </c>
      <c r="D10" s="25" t="s">
        <v>29</v>
      </c>
      <c r="E10" s="26">
        <v>9170001010329</v>
      </c>
      <c r="F10" s="28" t="s">
        <v>20</v>
      </c>
      <c r="G10" s="27">
        <v>76848567</v>
      </c>
      <c r="H10" s="27">
        <v>73700000</v>
      </c>
      <c r="I10" s="19">
        <f t="shared" si="0"/>
        <v>95.9</v>
      </c>
      <c r="J10" s="20"/>
      <c r="K10" s="20"/>
      <c r="L10" s="20"/>
      <c r="M10" s="21"/>
    </row>
    <row r="11" spans="1:13" s="22" customFormat="1" ht="163.19999999999999" customHeight="1" x14ac:dyDescent="0.2">
      <c r="A11" s="23" t="s">
        <v>30</v>
      </c>
      <c r="B11" s="24" t="s">
        <v>18</v>
      </c>
      <c r="C11" s="29">
        <v>46038</v>
      </c>
      <c r="D11" s="25" t="s">
        <v>31</v>
      </c>
      <c r="E11" s="26">
        <v>7020001077145</v>
      </c>
      <c r="F11" s="28" t="s">
        <v>20</v>
      </c>
      <c r="G11" s="27">
        <v>780546538</v>
      </c>
      <c r="H11" s="27">
        <v>764500000</v>
      </c>
      <c r="I11" s="19">
        <f t="shared" si="0"/>
        <v>97.9</v>
      </c>
      <c r="J11" s="20"/>
      <c r="K11" s="20"/>
      <c r="L11" s="20"/>
      <c r="M11" s="21"/>
    </row>
    <row r="12" spans="1:13" s="22" customFormat="1" ht="178.2" customHeight="1" x14ac:dyDescent="0.2">
      <c r="A12" s="23" t="s">
        <v>32</v>
      </c>
      <c r="B12" s="24" t="s">
        <v>18</v>
      </c>
      <c r="C12" s="29">
        <v>46035</v>
      </c>
      <c r="D12" s="25" t="s">
        <v>33</v>
      </c>
      <c r="E12" s="26">
        <v>2120001028670</v>
      </c>
      <c r="F12" s="28" t="s">
        <v>20</v>
      </c>
      <c r="G12" s="27">
        <v>686922289</v>
      </c>
      <c r="H12" s="27">
        <v>624800000</v>
      </c>
      <c r="I12" s="19">
        <f t="shared" si="0"/>
        <v>90.9</v>
      </c>
      <c r="J12" s="30"/>
      <c r="K12" s="30"/>
      <c r="L12" s="20"/>
      <c r="M12" s="21"/>
    </row>
    <row r="13" spans="1:13" ht="118.2" customHeight="1" x14ac:dyDescent="0.2">
      <c r="A13" s="13" t="s">
        <v>34</v>
      </c>
      <c r="B13" s="15" t="s">
        <v>18</v>
      </c>
      <c r="C13" s="14">
        <v>46035</v>
      </c>
      <c r="D13" s="15" t="s">
        <v>35</v>
      </c>
      <c r="E13" s="31">
        <v>2180001023880</v>
      </c>
      <c r="F13" s="17" t="s">
        <v>20</v>
      </c>
      <c r="G13" s="16">
        <v>289906483</v>
      </c>
      <c r="H13" s="16">
        <v>275000000</v>
      </c>
      <c r="I13" s="19">
        <f t="shared" si="0"/>
        <v>94.8</v>
      </c>
      <c r="J13" s="3"/>
      <c r="K13" s="3"/>
      <c r="L13" s="3"/>
      <c r="M13" s="4"/>
    </row>
    <row r="14" spans="1:13" ht="147.6" customHeight="1" x14ac:dyDescent="0.2">
      <c r="A14" s="13" t="s">
        <v>36</v>
      </c>
      <c r="B14" s="9" t="s">
        <v>18</v>
      </c>
      <c r="C14" s="14">
        <v>46041</v>
      </c>
      <c r="D14" s="15" t="s">
        <v>37</v>
      </c>
      <c r="E14" s="31">
        <v>4010001008789</v>
      </c>
      <c r="F14" s="12" t="s">
        <v>20</v>
      </c>
      <c r="G14" s="16">
        <v>951124673</v>
      </c>
      <c r="H14" s="16">
        <v>898700000</v>
      </c>
      <c r="I14" s="19">
        <f t="shared" si="0"/>
        <v>94.4</v>
      </c>
      <c r="J14" s="3"/>
      <c r="K14" s="3"/>
      <c r="L14" s="3"/>
      <c r="M14" s="4"/>
    </row>
    <row r="15" spans="1:13" ht="117" customHeight="1" x14ac:dyDescent="0.2">
      <c r="A15" s="8" t="s">
        <v>38</v>
      </c>
      <c r="B15" s="9" t="s">
        <v>18</v>
      </c>
      <c r="C15" s="10">
        <v>46050</v>
      </c>
      <c r="D15" s="9" t="s">
        <v>39</v>
      </c>
      <c r="E15" s="32" t="s">
        <v>40</v>
      </c>
      <c r="F15" s="12" t="s">
        <v>20</v>
      </c>
      <c r="G15" s="11">
        <v>3105399858</v>
      </c>
      <c r="H15" s="11">
        <v>2863718000</v>
      </c>
      <c r="I15" s="19">
        <f t="shared" si="0"/>
        <v>92.2</v>
      </c>
      <c r="J15" s="5"/>
      <c r="K15" s="5"/>
      <c r="L15" s="5"/>
      <c r="M15" s="6"/>
    </row>
    <row r="16" spans="1:13" ht="126.75" customHeight="1" x14ac:dyDescent="0.2">
      <c r="A16" s="8" t="s">
        <v>41</v>
      </c>
      <c r="B16" s="9" t="s">
        <v>18</v>
      </c>
      <c r="C16" s="10">
        <v>46044</v>
      </c>
      <c r="D16" s="9" t="s">
        <v>42</v>
      </c>
      <c r="E16" s="32" t="s">
        <v>43</v>
      </c>
      <c r="F16" s="12" t="s">
        <v>20</v>
      </c>
      <c r="G16" s="11">
        <v>2371512239</v>
      </c>
      <c r="H16" s="11">
        <v>2185700000</v>
      </c>
      <c r="I16" s="19">
        <f t="shared" si="0"/>
        <v>92.1</v>
      </c>
      <c r="J16" s="5"/>
      <c r="K16" s="5"/>
      <c r="L16" s="5"/>
      <c r="M16" s="6"/>
    </row>
    <row r="17" spans="1:13" ht="126.75" customHeight="1" x14ac:dyDescent="0.2">
      <c r="A17" s="8" t="s">
        <v>44</v>
      </c>
      <c r="B17" s="9" t="s">
        <v>18</v>
      </c>
      <c r="C17" s="10">
        <v>46044</v>
      </c>
      <c r="D17" s="9" t="s">
        <v>42</v>
      </c>
      <c r="E17" s="32" t="s">
        <v>43</v>
      </c>
      <c r="F17" s="12" t="s">
        <v>20</v>
      </c>
      <c r="G17" s="11">
        <v>3757542256</v>
      </c>
      <c r="H17" s="11">
        <v>3556300000</v>
      </c>
      <c r="I17" s="19">
        <f t="shared" si="0"/>
        <v>94.6</v>
      </c>
      <c r="J17" s="5"/>
      <c r="K17" s="5"/>
      <c r="L17" s="5"/>
      <c r="M17" s="6"/>
    </row>
    <row r="18" spans="1:13" ht="126.75" customHeight="1" x14ac:dyDescent="0.2">
      <c r="A18" s="8" t="s">
        <v>45</v>
      </c>
      <c r="B18" s="9" t="s">
        <v>18</v>
      </c>
      <c r="C18" s="10">
        <v>46049</v>
      </c>
      <c r="D18" s="9" t="s">
        <v>46</v>
      </c>
      <c r="E18" s="32" t="s">
        <v>47</v>
      </c>
      <c r="F18" s="12" t="s">
        <v>20</v>
      </c>
      <c r="G18" s="11">
        <v>5255367653</v>
      </c>
      <c r="H18" s="11">
        <v>4838900000</v>
      </c>
      <c r="I18" s="19">
        <f t="shared" si="0"/>
        <v>92</v>
      </c>
      <c r="J18" s="5"/>
      <c r="K18" s="5"/>
      <c r="L18" s="5"/>
      <c r="M18" s="6"/>
    </row>
    <row r="19" spans="1:13" ht="126.75" customHeight="1" x14ac:dyDescent="0.2">
      <c r="A19" s="8" t="s">
        <v>48</v>
      </c>
      <c r="B19" s="9" t="s">
        <v>18</v>
      </c>
      <c r="C19" s="10">
        <v>46041</v>
      </c>
      <c r="D19" s="9" t="s">
        <v>49</v>
      </c>
      <c r="E19" s="32">
        <v>7140001023070</v>
      </c>
      <c r="F19" s="12" t="s">
        <v>20</v>
      </c>
      <c r="G19" s="11">
        <v>31801600</v>
      </c>
      <c r="H19" s="11">
        <v>30360000</v>
      </c>
      <c r="I19" s="19">
        <f t="shared" si="0"/>
        <v>95.4</v>
      </c>
      <c r="J19" s="5"/>
      <c r="K19" s="5"/>
      <c r="L19" s="5"/>
      <c r="M19" s="6"/>
    </row>
    <row r="20" spans="1:13" ht="120" customHeight="1" x14ac:dyDescent="0.2">
      <c r="A20" s="8" t="s">
        <v>78</v>
      </c>
      <c r="B20" s="9" t="s">
        <v>18</v>
      </c>
      <c r="C20" s="10">
        <v>46036</v>
      </c>
      <c r="D20" s="9" t="s">
        <v>50</v>
      </c>
      <c r="E20" s="32" t="s">
        <v>51</v>
      </c>
      <c r="F20" s="12" t="s">
        <v>20</v>
      </c>
      <c r="G20" s="11">
        <v>78177559</v>
      </c>
      <c r="H20" s="11">
        <v>71874000</v>
      </c>
      <c r="I20" s="19">
        <f t="shared" si="0"/>
        <v>91.9</v>
      </c>
      <c r="J20" s="5"/>
      <c r="K20" s="5"/>
      <c r="L20" s="5"/>
      <c r="M20" s="6"/>
    </row>
    <row r="21" spans="1:13" ht="116.4" customHeight="1" x14ac:dyDescent="0.2">
      <c r="A21" s="8" t="s">
        <v>52</v>
      </c>
      <c r="B21" s="9" t="s">
        <v>18</v>
      </c>
      <c r="C21" s="10">
        <v>46049</v>
      </c>
      <c r="D21" s="9" t="s">
        <v>53</v>
      </c>
      <c r="E21" s="32">
        <v>7210001004039</v>
      </c>
      <c r="F21" s="12" t="s">
        <v>20</v>
      </c>
      <c r="G21" s="11">
        <v>78476965</v>
      </c>
      <c r="H21" s="11">
        <v>75900000</v>
      </c>
      <c r="I21" s="19">
        <f t="shared" si="0"/>
        <v>96.7</v>
      </c>
      <c r="J21" s="5"/>
      <c r="K21" s="5"/>
      <c r="L21" s="5"/>
      <c r="M21" s="6"/>
    </row>
    <row r="22" spans="1:13" ht="144.6" customHeight="1" x14ac:dyDescent="0.2">
      <c r="A22" s="8" t="s">
        <v>57</v>
      </c>
      <c r="B22" s="9" t="s">
        <v>18</v>
      </c>
      <c r="C22" s="10">
        <v>46045</v>
      </c>
      <c r="D22" s="9" t="s">
        <v>54</v>
      </c>
      <c r="E22" s="32">
        <v>6120901011292</v>
      </c>
      <c r="F22" s="12" t="s">
        <v>20</v>
      </c>
      <c r="G22" s="11">
        <v>321642665</v>
      </c>
      <c r="H22" s="11">
        <v>319121000</v>
      </c>
      <c r="I22" s="19">
        <f t="shared" si="0"/>
        <v>99.2</v>
      </c>
      <c r="J22" s="5"/>
      <c r="K22" s="5"/>
      <c r="L22" s="5"/>
      <c r="M22" s="6"/>
    </row>
    <row r="23" spans="1:13" ht="137.4" customHeight="1" x14ac:dyDescent="0.2">
      <c r="A23" s="8" t="s">
        <v>55</v>
      </c>
      <c r="B23" s="9" t="s">
        <v>18</v>
      </c>
      <c r="C23" s="10">
        <v>46044</v>
      </c>
      <c r="D23" s="9" t="s">
        <v>56</v>
      </c>
      <c r="E23" s="32">
        <v>3130001043940</v>
      </c>
      <c r="F23" s="12" t="s">
        <v>20</v>
      </c>
      <c r="G23" s="11">
        <v>81799041</v>
      </c>
      <c r="H23" s="11">
        <v>77550000</v>
      </c>
      <c r="I23" s="19">
        <f t="shared" si="0"/>
        <v>94.8</v>
      </c>
      <c r="J23" s="5"/>
      <c r="K23" s="5"/>
      <c r="L23" s="5"/>
      <c r="M23" s="6"/>
    </row>
    <row r="24" spans="1:13" ht="146.4" customHeight="1" x14ac:dyDescent="0.2">
      <c r="A24" s="8" t="s">
        <v>58</v>
      </c>
      <c r="B24" s="9" t="s">
        <v>18</v>
      </c>
      <c r="C24" s="10">
        <v>46041</v>
      </c>
      <c r="D24" s="9" t="s">
        <v>80</v>
      </c>
      <c r="E24" s="32">
        <v>8010001078721</v>
      </c>
      <c r="F24" s="12" t="s">
        <v>20</v>
      </c>
      <c r="G24" s="11">
        <v>40499283</v>
      </c>
      <c r="H24" s="11">
        <v>36300000</v>
      </c>
      <c r="I24" s="19">
        <f t="shared" si="0"/>
        <v>89.6</v>
      </c>
      <c r="J24" s="5"/>
      <c r="K24" s="5"/>
      <c r="L24" s="5"/>
      <c r="M24" s="6"/>
    </row>
    <row r="25" spans="1:13" ht="121.2" customHeight="1" x14ac:dyDescent="0.2">
      <c r="A25" s="8" t="s">
        <v>59</v>
      </c>
      <c r="B25" s="9" t="s">
        <v>18</v>
      </c>
      <c r="C25" s="10">
        <v>46044</v>
      </c>
      <c r="D25" s="9" t="s">
        <v>60</v>
      </c>
      <c r="E25" s="32">
        <v>1230001000173</v>
      </c>
      <c r="F25" s="12" t="s">
        <v>20</v>
      </c>
      <c r="G25" s="11">
        <v>32319787</v>
      </c>
      <c r="H25" s="11">
        <v>29150000</v>
      </c>
      <c r="I25" s="19">
        <f t="shared" si="0"/>
        <v>90.1</v>
      </c>
      <c r="J25" s="5"/>
      <c r="K25" s="5"/>
      <c r="L25" s="5"/>
      <c r="M25" s="6"/>
    </row>
    <row r="26" spans="1:13" ht="157.94999999999999" customHeight="1" x14ac:dyDescent="0.2">
      <c r="A26" s="8" t="s">
        <v>61</v>
      </c>
      <c r="B26" s="9" t="s">
        <v>18</v>
      </c>
      <c r="C26" s="10">
        <v>46049</v>
      </c>
      <c r="D26" s="9" t="s">
        <v>49</v>
      </c>
      <c r="E26" s="32">
        <v>7140001023070</v>
      </c>
      <c r="F26" s="12" t="s">
        <v>20</v>
      </c>
      <c r="G26" s="11">
        <v>38758699</v>
      </c>
      <c r="H26" s="11">
        <v>38500000</v>
      </c>
      <c r="I26" s="19">
        <f t="shared" si="0"/>
        <v>99.3</v>
      </c>
      <c r="J26" s="5"/>
      <c r="K26" s="5"/>
      <c r="L26" s="5"/>
      <c r="M26" s="6"/>
    </row>
    <row r="27" spans="1:13" ht="172.95" customHeight="1" x14ac:dyDescent="0.2">
      <c r="A27" s="8" t="s">
        <v>62</v>
      </c>
      <c r="B27" s="9" t="s">
        <v>18</v>
      </c>
      <c r="C27" s="10">
        <v>46050</v>
      </c>
      <c r="D27" s="9" t="s">
        <v>63</v>
      </c>
      <c r="E27" s="32">
        <v>9120001117780</v>
      </c>
      <c r="F27" s="12" t="s">
        <v>20</v>
      </c>
      <c r="G27" s="11">
        <v>13740610</v>
      </c>
      <c r="H27" s="11">
        <v>11550000</v>
      </c>
      <c r="I27" s="19">
        <f t="shared" si="0"/>
        <v>84</v>
      </c>
      <c r="J27" s="5"/>
      <c r="K27" s="5"/>
      <c r="L27" s="5"/>
      <c r="M27" s="6"/>
    </row>
    <row r="28" spans="1:13" ht="279" customHeight="1" x14ac:dyDescent="0.2">
      <c r="A28" s="8" t="s">
        <v>64</v>
      </c>
      <c r="B28" s="9" t="s">
        <v>18</v>
      </c>
      <c r="C28" s="10">
        <v>46049</v>
      </c>
      <c r="D28" s="9" t="s">
        <v>49</v>
      </c>
      <c r="E28" s="32">
        <v>7140001023070</v>
      </c>
      <c r="F28" s="12" t="s">
        <v>20</v>
      </c>
      <c r="G28" s="11">
        <v>66657823</v>
      </c>
      <c r="H28" s="11">
        <v>66440000</v>
      </c>
      <c r="I28" s="19">
        <f t="shared" si="0"/>
        <v>99.6</v>
      </c>
      <c r="J28" s="5"/>
      <c r="K28" s="5"/>
      <c r="L28" s="5"/>
      <c r="M28" s="6"/>
    </row>
    <row r="29" spans="1:13" ht="186" customHeight="1" x14ac:dyDescent="0.2">
      <c r="A29" s="8" t="s">
        <v>65</v>
      </c>
      <c r="B29" s="9" t="s">
        <v>18</v>
      </c>
      <c r="C29" s="10">
        <v>46044</v>
      </c>
      <c r="D29" s="9" t="s">
        <v>66</v>
      </c>
      <c r="E29" s="32">
        <v>2011001006553</v>
      </c>
      <c r="F29" s="12" t="s">
        <v>20</v>
      </c>
      <c r="G29" s="11">
        <v>111309530</v>
      </c>
      <c r="H29" s="11">
        <v>92400000</v>
      </c>
      <c r="I29" s="19">
        <f t="shared" si="0"/>
        <v>83</v>
      </c>
      <c r="J29" s="5"/>
      <c r="K29" s="5"/>
      <c r="L29" s="5"/>
      <c r="M29" s="6"/>
    </row>
    <row r="30" spans="1:13" ht="211.2" customHeight="1" x14ac:dyDescent="0.2">
      <c r="A30" s="8" t="s">
        <v>67</v>
      </c>
      <c r="B30" s="9" t="s">
        <v>18</v>
      </c>
      <c r="C30" s="10">
        <v>46044</v>
      </c>
      <c r="D30" s="9" t="s">
        <v>68</v>
      </c>
      <c r="E30" s="32">
        <v>3220001006995</v>
      </c>
      <c r="F30" s="12" t="s">
        <v>20</v>
      </c>
      <c r="G30" s="11">
        <v>32131766</v>
      </c>
      <c r="H30" s="11">
        <v>29260000</v>
      </c>
      <c r="I30" s="19">
        <f t="shared" si="0"/>
        <v>91</v>
      </c>
      <c r="J30" s="5"/>
      <c r="K30" s="5"/>
      <c r="L30" s="5"/>
      <c r="M30" s="6"/>
    </row>
    <row r="31" spans="1:13" ht="195.6" customHeight="1" x14ac:dyDescent="0.2">
      <c r="A31" s="8" t="s">
        <v>69</v>
      </c>
      <c r="B31" s="9" t="s">
        <v>18</v>
      </c>
      <c r="C31" s="10">
        <v>46045</v>
      </c>
      <c r="D31" s="9" t="s">
        <v>70</v>
      </c>
      <c r="E31" s="32">
        <v>8280001003297</v>
      </c>
      <c r="F31" s="12" t="s">
        <v>20</v>
      </c>
      <c r="G31" s="11">
        <v>76574099</v>
      </c>
      <c r="H31" s="11">
        <v>76340000</v>
      </c>
      <c r="I31" s="19">
        <f>ROUNDDOWN(H31/G31*100,1)</f>
        <v>99.6</v>
      </c>
      <c r="J31" s="5"/>
      <c r="K31" s="5"/>
      <c r="L31" s="5"/>
      <c r="M31" s="6"/>
    </row>
    <row r="32" spans="1:13" ht="160.19999999999999" customHeight="1" x14ac:dyDescent="0.2">
      <c r="A32" s="8" t="s">
        <v>71</v>
      </c>
      <c r="B32" s="9" t="s">
        <v>18</v>
      </c>
      <c r="C32" s="10">
        <v>46051</v>
      </c>
      <c r="D32" s="9" t="s">
        <v>72</v>
      </c>
      <c r="E32" s="32">
        <v>3120001063543</v>
      </c>
      <c r="F32" s="12" t="s">
        <v>20</v>
      </c>
      <c r="G32" s="11">
        <v>43666031</v>
      </c>
      <c r="H32" s="11">
        <v>41580000</v>
      </c>
      <c r="I32" s="19">
        <f>ROUNDDOWN(H32/G32*100,1)</f>
        <v>95.2</v>
      </c>
      <c r="J32" s="5"/>
      <c r="K32" s="5"/>
      <c r="L32" s="5"/>
      <c r="M32" s="6"/>
    </row>
    <row r="33" spans="1:13" ht="118.2" customHeight="1" x14ac:dyDescent="0.2">
      <c r="A33" s="8" t="s">
        <v>73</v>
      </c>
      <c r="B33" s="9" t="s">
        <v>18</v>
      </c>
      <c r="C33" s="10">
        <v>46051</v>
      </c>
      <c r="D33" s="9" t="s">
        <v>49</v>
      </c>
      <c r="E33" s="32">
        <v>7140001023070</v>
      </c>
      <c r="F33" s="12" t="s">
        <v>20</v>
      </c>
      <c r="G33" s="11">
        <v>12607040</v>
      </c>
      <c r="H33" s="11">
        <v>12100000</v>
      </c>
      <c r="I33" s="19">
        <f>ROUNDDOWN(H33/G33*100,1)</f>
        <v>95.9</v>
      </c>
      <c r="J33" s="5"/>
      <c r="K33" s="5"/>
      <c r="L33" s="5"/>
      <c r="M33" s="6"/>
    </row>
    <row r="34" spans="1:13" ht="283.2" customHeight="1" x14ac:dyDescent="0.2">
      <c r="A34" s="8" t="s">
        <v>74</v>
      </c>
      <c r="B34" s="9" t="s">
        <v>18</v>
      </c>
      <c r="C34" s="10">
        <v>46042</v>
      </c>
      <c r="D34" s="9" t="s">
        <v>77</v>
      </c>
      <c r="E34" s="32">
        <v>5120101044326</v>
      </c>
      <c r="F34" s="12" t="s">
        <v>20</v>
      </c>
      <c r="G34" s="11">
        <v>54777130</v>
      </c>
      <c r="H34" s="11">
        <v>50050000</v>
      </c>
      <c r="I34" s="19">
        <f t="shared" si="0"/>
        <v>91.3</v>
      </c>
      <c r="J34" s="5"/>
      <c r="K34" s="5"/>
      <c r="L34" s="5"/>
      <c r="M34" s="6"/>
    </row>
    <row r="35" spans="1:13" ht="409.2" customHeight="1" x14ac:dyDescent="0.2">
      <c r="A35" s="8" t="s">
        <v>75</v>
      </c>
      <c r="B35" s="9" t="s">
        <v>18</v>
      </c>
      <c r="C35" s="10">
        <v>46051</v>
      </c>
      <c r="D35" s="9" t="s">
        <v>76</v>
      </c>
      <c r="E35" s="32">
        <v>8120001064891</v>
      </c>
      <c r="F35" s="12" t="s">
        <v>20</v>
      </c>
      <c r="G35" s="11">
        <v>35238611</v>
      </c>
      <c r="H35" s="11">
        <v>34650000</v>
      </c>
      <c r="I35" s="19">
        <f t="shared" si="0"/>
        <v>98.3</v>
      </c>
      <c r="J35" s="5"/>
      <c r="K35" s="5"/>
      <c r="L35" s="5"/>
      <c r="M35" s="6"/>
    </row>
    <row r="36" spans="1:13" x14ac:dyDescent="0.2">
      <c r="A36" s="18" t="s">
        <v>13</v>
      </c>
      <c r="B36" s="7"/>
      <c r="C36" s="7"/>
      <c r="D36" s="7"/>
      <c r="E36" s="7"/>
      <c r="F36" s="7"/>
      <c r="G36" s="7"/>
      <c r="H36" s="7"/>
      <c r="I36" s="7"/>
      <c r="J36" s="7"/>
      <c r="K36" s="7"/>
      <c r="L36" s="7"/>
      <c r="M36" s="7"/>
    </row>
    <row r="37" spans="1:13" x14ac:dyDescent="0.2">
      <c r="A37" s="18" t="s">
        <v>14</v>
      </c>
      <c r="B37" s="7"/>
      <c r="C37" s="7"/>
      <c r="D37" s="7"/>
      <c r="E37" s="7"/>
      <c r="F37" s="7"/>
      <c r="G37" s="7"/>
      <c r="H37" s="7"/>
      <c r="I37" s="7"/>
      <c r="J37" s="7"/>
      <c r="K37" s="7"/>
      <c r="L37" s="7"/>
      <c r="M37"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5:J11 J13:J35" xr:uid="{00000000-0002-0000-0000-000000000000}">
      <formula1>$J$40:$J$40</formula1>
    </dataValidation>
    <dataValidation type="list" allowBlank="1" showInputMessage="1" showErrorMessage="1" sqref="K5:K11 K13:K35"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2026-03-02T00:40:01Z</cp:lastPrinted>
  <dcterms:created xsi:type="dcterms:W3CDTF">2010-08-24T08:00:05Z</dcterms:created>
  <dcterms:modified xsi:type="dcterms:W3CDTF">2026-03-02T00:40:07Z</dcterms:modified>
</cp:coreProperties>
</file>