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Z:\06総務部\05会計課\05会計係\★会計係長\1.物件費★\4.定期報告★\★契約に係る情報の公表（毎月）\R7\07.10月契約12月公表\03.総務課へ\"/>
    </mc:Choice>
  </mc:AlternateContent>
  <xr:revisionPtr revIDLastSave="0" documentId="13_ncr:1_{4EE2BB55-B23B-4665-A8C0-0B5D52F06CB0}" xr6:coauthVersionLast="47" xr6:coauthVersionMax="47" xr10:uidLastSave="{00000000-0000-0000-0000-000000000000}"/>
  <bookViews>
    <workbookView xWindow="-108" yWindow="-108" windowWidth="23256" windowHeight="12456" xr2:uid="{00000000-000D-0000-FFFF-FFFF00000000}"/>
  </bookViews>
  <sheets>
    <sheet name="付紙様式第１" sheetId="1" r:id="rId1"/>
  </sheets>
  <definedNames>
    <definedName name="_xlnm._FilterDatabase" localSheetId="0" hidden="1">付紙様式第１!$A$4:$M$4</definedName>
    <definedName name="_xlnm.Print_Area" localSheetId="0">付紙様式第１!$A$1:$M$31</definedName>
    <definedName name="_xlnm.Print_Titles" localSheetId="0">付紙様式第１!$1:$4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2" i="1" l="1"/>
  <c r="I11" i="1"/>
  <c r="I10" i="1"/>
  <c r="I9" i="1"/>
  <c r="I8" i="1" l="1"/>
  <c r="I7" i="1" l="1"/>
  <c r="I6" i="1" l="1"/>
  <c r="I5" i="1" l="1"/>
  <c r="I13" i="1" l="1"/>
  <c r="I14" i="1"/>
  <c r="I15" i="1"/>
  <c r="I16" i="1"/>
  <c r="I17" i="1"/>
  <c r="I18" i="1"/>
  <c r="I19" i="1"/>
  <c r="I20" i="1"/>
  <c r="I21" i="1"/>
  <c r="I22" i="1"/>
  <c r="I23" i="1"/>
  <c r="I24" i="1"/>
  <c r="I25" i="1"/>
  <c r="I26" i="1" l="1"/>
  <c r="I27" i="1"/>
  <c r="I28" i="1"/>
  <c r="I29" i="1"/>
</calcChain>
</file>

<file path=xl/sharedStrings.xml><?xml version="1.0" encoding="utf-8"?>
<sst xmlns="http://schemas.openxmlformats.org/spreadsheetml/2006/main" count="49" uniqueCount="36">
  <si>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</si>
  <si>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</si>
  <si>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</si>
  <si>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</si>
  <si>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</si>
  <si>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</si>
  <si>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</si>
  <si>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</si>
  <si>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</si>
  <si>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</si>
  <si>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</si>
  <si>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公益法人の場合</t>
    <rPh sb="0" eb="2">
      <t>コウエキ</t>
    </rPh>
    <rPh sb="2" eb="4">
      <t>ホウジン</t>
    </rPh>
    <rPh sb="5" eb="7">
      <t>バアイ</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</si>
  <si>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</si>
  <si>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</si>
  <si>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</si>
  <si>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rPh sb="75" eb="77">
      <t>ホウシン</t>
    </rPh>
    <phoneticPr fontId="1"/>
  </si>
  <si>
    <t>法人番号</t>
    <rPh sb="0" eb="2">
      <t>ホウジン</t>
    </rPh>
    <rPh sb="2" eb="4">
      <t>バンゴウ</t>
    </rPh>
    <phoneticPr fontId="1"/>
  </si>
  <si>
    <t>近畿中部防衛局管内（７）構内通信線路整備工事（その２）_x000D_
_x000D_
愛知県春日井市、豊川市、名古屋市、三重県津市、伊勢市、富山県砺波市、石川県金沢市_x000D_
_x000D_
令和7年10月11日～令和9年3月15日_x000D_
_x000D_
電気</t>
  </si>
  <si>
    <t>支出負担行為担当官_x000D_
近畿中部防衛局長_x000D_
丸山　幹夫_x000D_
_x000D_
大阪市中央区大手前４－１－６７</t>
  </si>
  <si>
    <t>エクシオグループ（株）　東海支店
愛知県名古屋市中区門前町１ー５１</t>
    <phoneticPr fontId="8"/>
  </si>
  <si>
    <t>一般競争入札方式_x000D_
（総合評価方式）</t>
  </si>
  <si>
    <t>高蔵寺（７）宿舎改修等土木その他工事_x000D_
_x000D_
愛知県春日井市_x000D_
_x000D_
令和7年10月8日～令和9年6月30日_x000D_
ただし、宿舎改修は令和８年３月15日まで_x000D_
_x000D_
土木一式</t>
  </si>
  <si>
    <t>（株）北栄工事_x000D_
_x000D_
岐阜県郡上市高鷲町ひるがの４６７０ー１２４３</t>
  </si>
  <si>
    <t>千僧外（７）土壌調査検討_x000D_
_x000D_
兵庫県伊丹市、滋賀県高島市_x000D_
_x000D_
令和7年10月2日～令和8年3月15日_x000D_
_x000D_
土壌調査</t>
  </si>
  <si>
    <t>パシフィックコンサルタンツ（株）　大阪本社_x000D_
_x000D_
大阪府大阪市北区堂島浜一丁目２番１号</t>
  </si>
  <si>
    <t>（株）総合設備コンサルタント　大阪事務所_x000D_
_x000D_
大阪市西区阿波座二丁目２番１８号</t>
  </si>
  <si>
    <t>明野外（７）訓練施設新設等電気工事_x000D_
_x000D_
三重県伊勢市、津市_x000D_
_x000D_
令和7年10月17日～令和9年3月15日_x000D_
ただし、ＬＥＤ照明器具整備は令和８年３月15日まで_x000D_
_x000D_
電気</t>
  </si>
  <si>
    <t>（株）植田電気工事事務所_x000D_
_x000D_
三重県伊勢市辻久留３丁目１９番１５号</t>
  </si>
  <si>
    <t>豊川外（７）宿舎空調整備工事_x000D_
_x000D_
愛知県豊川市、春日井市、名古屋市、三重県津市、伊勢市_x000D_
_x000D_
令和7年10月21日～令和8年12月20日_x000D_
_x000D_
管</t>
  </si>
  <si>
    <t>綜合エンジニアリング（株）_x000D_
_x000D_
愛知県名古屋市北区落合町２６２</t>
  </si>
  <si>
    <t>一般競争入札方式</t>
  </si>
  <si>
    <t>笠取山（７）構内通信線路整備設計_x000D_
_x000D_
三重県津市_x000D_
_x000D_
令和7年10月17日～令和8年6月30日_x000D_
_x000D_
設計業務</t>
  </si>
  <si>
    <t>（株）ムラシマ事務所_x000D_
_x000D_
石川県金沢市泉野出町２ー７ー１３</t>
  </si>
  <si>
    <t>由良（７）建築工事監理業務_x000D_
_x000D_
和歌山県日高郡由良町_x000D_
_x000D_
令和7年10月28日～令和8年2月28日_x000D_
_x000D_
監理業務</t>
  </si>
  <si>
    <t>（株）建綜研_x000D_
_x000D_
大阪府大阪市北区大淀中１ー８ー５</t>
  </si>
  <si>
    <t>舞鶴（７）港湾整備設備設計
京都府舞鶴市
令和7年10月3日～令和9年3月15日
ただし、桟橋改修（Ａ－３、４）及び岸壁改修（Ａ－７）については令和８年３月15日まで
設計業務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</si>
</sst>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quot;円&quot;"/>
    <numFmt numFmtId="178" formatCode="0.0&quot;%&quot;"/>
    <numFmt numFmtId="179" formatCode="0_);[Red]\(0\)"/>
  </numFmts>
  <fonts count="9"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9"/>
      <color theme="1"/>
      <name val="ＭＳ 明朝"/>
      <family val="1"/>
      <charset val="128"/>
    </font>
    <font>
      <sz val="11"/>
      <color theme="1"/>
      <name val="ＭＳ Ｐゴシック"/>
      <family val="2"/>
      <charset val="128"/>
      <scheme val="minor"/>
    </font>
    <font>
      <sz val="9"/>
      <name val="ＭＳ 明朝"/>
      <family val="1"/>
      <charset val="128"/>
    </font>
    <font>
      <sz val="11"/>
      <name val="ＭＳ Ｐゴシック"/>
      <family val="3"/>
      <charset val="128"/>
    </font>
    <font>
      <sz val="8"/>
      <name val="ＭＳ 明朝"/>
      <family val="1"/>
      <charset val="128"/>
    </font>
    <font>
      <sz val="6"/>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s>
  <cellStyleXfs count="6">
    <xf numFmtId="0" fontId="0" fillId="0" borderId="0">
      <alignment vertical="center"/>
    </xf>
    <xf numFmtId="38" fontId="4" fillId="0" borderId="0" applyFont="0" applyFill="0" applyBorder="0" applyAlignment="0" applyProtection="0">
      <alignment vertical="center"/>
    </xf>
    <xf numFmtId="0" fontId="6" fillId="0" borderId="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cellStyleXfs>
  <cellXfs count="48">
    <xf numFmtId="0" fontId="0" fillId="0" borderId="0" xfId="0">
      <alignment vertical="center"/>
    </xf>
    <xf numFmtId="0" fontId="2" fillId="0" borderId="0" xfId="0" applyFont="1">
      <alignment vertical="center"/>
    </xf>
    <xf numFmtId="0" fontId="3" fillId="0" borderId="3" xfId="0" applyFont="1" applyFill="1" applyBorder="1" applyAlignment="1">
      <alignment vertical="center" wrapText="1"/>
    </xf>
    <xf numFmtId="0" fontId="2" fillId="0" borderId="5" xfId="0" applyFont="1" applyBorder="1">
      <alignment vertical="center"/>
    </xf>
    <xf numFmtId="0" fontId="2" fillId="0" borderId="12" xfId="0" applyFont="1" applyBorder="1">
      <alignment vertical="center"/>
    </xf>
    <xf numFmtId="0" fontId="2" fillId="0" borderId="1" xfId="0" applyFont="1" applyBorder="1">
      <alignment vertical="center"/>
    </xf>
    <xf numFmtId="0" fontId="2" fillId="0" borderId="13" xfId="0" applyFont="1" applyBorder="1">
      <alignment vertical="center"/>
    </xf>
    <xf numFmtId="0" fontId="2" fillId="0" borderId="0" xfId="0" applyFont="1" applyBorder="1">
      <alignment vertical="center"/>
    </xf>
    <xf numFmtId="0" fontId="5" fillId="0" borderId="2" xfId="0" applyFont="1" applyFill="1" applyBorder="1" applyAlignment="1">
      <alignment vertical="center" wrapText="1"/>
    </xf>
    <xf numFmtId="0" fontId="5" fillId="0" borderId="1" xfId="0" applyFont="1" applyFill="1" applyBorder="1" applyAlignment="1">
      <alignment vertical="center" wrapText="1"/>
    </xf>
    <xf numFmtId="176" fontId="5" fillId="0" borderId="1" xfId="0" applyNumberFormat="1" applyFont="1" applyFill="1" applyBorder="1" applyAlignment="1">
      <alignment horizontal="center" vertical="center"/>
    </xf>
    <xf numFmtId="177" fontId="5" fillId="0" borderId="1" xfId="1" applyNumberFormat="1" applyFont="1" applyFill="1" applyBorder="1" applyAlignment="1">
      <alignment horizontal="right" vertical="center"/>
    </xf>
    <xf numFmtId="0" fontId="5" fillId="0" borderId="1" xfId="0" quotePrefix="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4" xfId="0" applyFont="1" applyFill="1" applyBorder="1" applyAlignment="1">
      <alignment vertical="center" wrapText="1"/>
    </xf>
    <xf numFmtId="176" fontId="5" fillId="0" borderId="5" xfId="0" applyNumberFormat="1" applyFont="1" applyFill="1" applyBorder="1" applyAlignment="1">
      <alignment horizontal="center" vertical="center"/>
    </xf>
    <xf numFmtId="0" fontId="5" fillId="0" borderId="5" xfId="0" applyFont="1" applyFill="1" applyBorder="1" applyAlignment="1">
      <alignment vertical="center" wrapText="1"/>
    </xf>
    <xf numFmtId="0" fontId="5" fillId="0" borderId="5" xfId="0" quotePrefix="1" applyFont="1" applyFill="1" applyBorder="1" applyAlignment="1">
      <alignment horizontal="center" vertical="center" wrapText="1"/>
    </xf>
    <xf numFmtId="177" fontId="5" fillId="0" borderId="5" xfId="1" applyNumberFormat="1" applyFont="1" applyFill="1" applyBorder="1" applyAlignment="1">
      <alignment horizontal="right" vertical="center"/>
    </xf>
    <xf numFmtId="178" fontId="5" fillId="0" borderId="5" xfId="2" quotePrefix="1" applyNumberFormat="1" applyFont="1" applyFill="1" applyBorder="1" applyAlignment="1">
      <alignment horizontal="right" vertical="center" wrapText="1"/>
    </xf>
    <xf numFmtId="0" fontId="5" fillId="0" borderId="5" xfId="0" applyFont="1" applyFill="1" applyBorder="1" applyAlignment="1">
      <alignment horizontal="center" vertical="center" wrapText="1"/>
    </xf>
    <xf numFmtId="0" fontId="3" fillId="0" borderId="0" xfId="0" applyFont="1" applyFill="1" applyBorder="1">
      <alignment vertical="center"/>
    </xf>
    <xf numFmtId="178" fontId="5" fillId="2" borderId="1" xfId="2" quotePrefix="1" applyNumberFormat="1" applyFont="1" applyFill="1" applyBorder="1" applyAlignment="1">
      <alignment horizontal="right" vertical="center" wrapText="1"/>
    </xf>
    <xf numFmtId="0" fontId="2" fillId="0" borderId="1" xfId="0" applyFont="1" applyFill="1" applyBorder="1">
      <alignment vertical="center"/>
    </xf>
    <xf numFmtId="0" fontId="2" fillId="0" borderId="13" xfId="0" applyFont="1" applyFill="1" applyBorder="1">
      <alignment vertical="center"/>
    </xf>
    <xf numFmtId="0" fontId="2" fillId="0" borderId="0" xfId="0" applyFont="1" applyFill="1">
      <alignment vertical="center"/>
    </xf>
    <xf numFmtId="0" fontId="5" fillId="0" borderId="2" xfId="3" applyFont="1" applyBorder="1" applyAlignment="1">
      <alignment vertical="center" wrapText="1"/>
    </xf>
    <xf numFmtId="0" fontId="5" fillId="2" borderId="1" xfId="3" applyFont="1" applyFill="1" applyBorder="1" applyAlignment="1">
      <alignment vertical="center" wrapText="1"/>
    </xf>
    <xf numFmtId="0" fontId="5" fillId="0" borderId="1" xfId="3" applyFont="1" applyBorder="1" applyAlignment="1">
      <alignment vertical="center" wrapText="1"/>
    </xf>
    <xf numFmtId="179" fontId="5" fillId="0" borderId="1" xfId="3" quotePrefix="1" applyNumberFormat="1" applyFont="1" applyBorder="1" applyAlignment="1">
      <alignment horizontal="center" vertical="center" wrapText="1"/>
    </xf>
    <xf numFmtId="177" fontId="5" fillId="0" borderId="1" xfId="4" applyNumberFormat="1" applyFont="1" applyFill="1" applyBorder="1" applyAlignment="1">
      <alignment horizontal="right" vertical="center"/>
    </xf>
    <xf numFmtId="0" fontId="5" fillId="0" borderId="1" xfId="3" applyFont="1" applyBorder="1" applyAlignment="1">
      <alignment horizontal="center" vertical="center" wrapText="1"/>
    </xf>
    <xf numFmtId="176" fontId="5" fillId="0" borderId="1" xfId="3" applyNumberFormat="1" applyFont="1" applyBorder="1" applyAlignment="1">
      <alignment horizontal="center" vertical="center"/>
    </xf>
    <xf numFmtId="177" fontId="7" fillId="0" borderId="1" xfId="4" applyNumberFormat="1" applyFont="1" applyFill="1" applyBorder="1" applyAlignment="1">
      <alignment horizontal="right" vertical="center"/>
    </xf>
    <xf numFmtId="0" fontId="2" fillId="0" borderId="0" xfId="0" applyFont="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7"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4"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5" xfId="0" applyFont="1" applyFill="1" applyBorder="1" applyAlignment="1">
      <alignment horizontal="center" vertical="center" wrapText="1"/>
    </xf>
  </cellXfs>
  <cellStyles count="6">
    <cellStyle name="パーセント 3" xfId="5" xr:uid="{2F7092A3-2AA6-4E9C-BBD3-18AA08B73B62}"/>
    <cellStyle name="桁区切り" xfId="1" builtinId="6"/>
    <cellStyle name="桁区切り 3" xfId="4" xr:uid="{4E0F79F9-B7F4-4C28-951D-68FBE07F00DA}"/>
    <cellStyle name="標準" xfId="0" builtinId="0"/>
    <cellStyle name="標準 3" xfId="3" xr:uid="{979EFCD9-145C-463A-9219-1FE5F3ADD34D}"/>
    <cellStyle name="標準_１６７調査票４案件best100（再検討）0914提出用"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560604</xdr:colOff>
      <xdr:row>0</xdr:row>
      <xdr:rowOff>32227</xdr:rowOff>
    </xdr:from>
    <xdr:ext cx="103105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790454" y="32227"/>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付紙様式第１</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1"/>
  <sheetViews>
    <sheetView tabSelected="1" view="pageBreakPreview" zoomScaleNormal="100" zoomScaleSheetLayoutView="100" workbookViewId="0">
      <pane ySplit="4" topLeftCell="A5" activePane="bottomLeft" state="frozen"/>
      <selection pane="bottomLeft" activeCell="D5" sqref="D5"/>
    </sheetView>
  </sheetViews>
  <sheetFormatPr defaultColWidth="9" defaultRowHeight="13.2" x14ac:dyDescent="0.2"/>
  <cols>
    <col min="1" max="1" width="21.88671875" style="25" customWidth="1"/>
    <col min="2" max="2" width="17.44140625" style="1" customWidth="1"/>
    <col min="3" max="3" width="16.109375" style="1" customWidth="1"/>
    <col min="4" max="4" width="18.88671875" style="1" customWidth="1"/>
    <col min="5" max="5" width="14.109375" style="1" bestFit="1" customWidth="1"/>
    <col min="6" max="6" width="18.6640625" style="1" customWidth="1"/>
    <col min="7" max="7" width="12.5546875" style="1" customWidth="1"/>
    <col min="8" max="8" width="13.44140625" style="1" customWidth="1"/>
    <col min="9" max="9" width="7.6640625" style="1" customWidth="1"/>
    <col min="10" max="11" width="12.21875" style="1" customWidth="1"/>
    <col min="12" max="12" width="11.5546875" style="1" customWidth="1"/>
    <col min="13" max="13" width="8.88671875" style="1" customWidth="1"/>
    <col min="14" max="14" width="3.44140625" style="1" customWidth="1"/>
    <col min="15" max="16384" width="9" style="1"/>
  </cols>
  <sheetData>
    <row r="1" spans="1:13" ht="39.450000000000003" customHeight="1" x14ac:dyDescent="0.2">
      <c r="A1" s="34" t="s">
        <v>15</v>
      </c>
      <c r="B1" s="34"/>
      <c r="C1" s="34"/>
      <c r="D1" s="34"/>
      <c r="E1" s="34"/>
      <c r="F1" s="34"/>
      <c r="G1" s="34"/>
      <c r="H1" s="34"/>
      <c r="I1" s="34"/>
      <c r="J1" s="34"/>
      <c r="K1" s="34"/>
      <c r="L1" s="34"/>
      <c r="M1" s="34"/>
    </row>
    <row r="2" spans="1:13" ht="13.8" thickBot="1" x14ac:dyDescent="0.25"/>
    <row r="3" spans="1:13" ht="45" customHeight="1" x14ac:dyDescent="0.2">
      <c r="A3" s="35" t="s">
        <v>10</v>
      </c>
      <c r="B3" s="37" t="s">
        <v>0</v>
      </c>
      <c r="C3" s="37" t="s">
        <v>1</v>
      </c>
      <c r="D3" s="37" t="s">
        <v>2</v>
      </c>
      <c r="E3" s="39" t="s">
        <v>16</v>
      </c>
      <c r="F3" s="39" t="s">
        <v>3</v>
      </c>
      <c r="G3" s="39" t="s">
        <v>4</v>
      </c>
      <c r="H3" s="39" t="s">
        <v>5</v>
      </c>
      <c r="I3" s="41" t="s">
        <v>6</v>
      </c>
      <c r="J3" s="45" t="s">
        <v>11</v>
      </c>
      <c r="K3" s="46"/>
      <c r="L3" s="47"/>
      <c r="M3" s="43" t="s">
        <v>7</v>
      </c>
    </row>
    <row r="4" spans="1:13" ht="30" customHeight="1" thickBot="1" x14ac:dyDescent="0.25">
      <c r="A4" s="36"/>
      <c r="B4" s="38"/>
      <c r="C4" s="38"/>
      <c r="D4" s="38"/>
      <c r="E4" s="40"/>
      <c r="F4" s="40"/>
      <c r="G4" s="40"/>
      <c r="H4" s="40"/>
      <c r="I4" s="42"/>
      <c r="J4" s="2" t="s">
        <v>9</v>
      </c>
      <c r="K4" s="2" t="s">
        <v>8</v>
      </c>
      <c r="L4" s="2" t="s">
        <v>12</v>
      </c>
      <c r="M4" s="44"/>
    </row>
    <row r="5" spans="1:13" ht="150" customHeight="1" x14ac:dyDescent="0.2">
      <c r="A5" s="26" t="s">
        <v>17</v>
      </c>
      <c r="B5" s="27" t="s">
        <v>18</v>
      </c>
      <c r="C5" s="32">
        <v>45940</v>
      </c>
      <c r="D5" s="28" t="s">
        <v>19</v>
      </c>
      <c r="E5" s="29">
        <v>3011001031955</v>
      </c>
      <c r="F5" s="31" t="s">
        <v>20</v>
      </c>
      <c r="G5" s="30">
        <v>608131978</v>
      </c>
      <c r="H5" s="30">
        <v>506000000</v>
      </c>
      <c r="I5" s="22">
        <f t="shared" ref="I5:I12" si="0">ROUNDDOWN(H5/G5*100,1)</f>
        <v>83.2</v>
      </c>
      <c r="J5" s="5"/>
      <c r="K5" s="5"/>
      <c r="L5" s="5"/>
      <c r="M5" s="6"/>
    </row>
    <row r="6" spans="1:13" ht="140.4" customHeight="1" x14ac:dyDescent="0.2">
      <c r="A6" s="26" t="s">
        <v>21</v>
      </c>
      <c r="B6" s="27" t="s">
        <v>18</v>
      </c>
      <c r="C6" s="32">
        <v>45937</v>
      </c>
      <c r="D6" s="28" t="s">
        <v>22</v>
      </c>
      <c r="E6" s="29">
        <v>3200001026517</v>
      </c>
      <c r="F6" s="31" t="s">
        <v>20</v>
      </c>
      <c r="G6" s="30">
        <v>100798527</v>
      </c>
      <c r="H6" s="30">
        <v>100100000</v>
      </c>
      <c r="I6" s="22">
        <f t="shared" si="0"/>
        <v>99.3</v>
      </c>
      <c r="J6" s="5"/>
      <c r="K6" s="5"/>
      <c r="L6" s="5"/>
      <c r="M6" s="6"/>
    </row>
    <row r="7" spans="1:13" ht="126" customHeight="1" x14ac:dyDescent="0.2">
      <c r="A7" s="26" t="s">
        <v>23</v>
      </c>
      <c r="B7" s="27" t="s">
        <v>18</v>
      </c>
      <c r="C7" s="32">
        <v>45931</v>
      </c>
      <c r="D7" s="28" t="s">
        <v>24</v>
      </c>
      <c r="E7" s="29">
        <v>8013401001509</v>
      </c>
      <c r="F7" s="31" t="s">
        <v>20</v>
      </c>
      <c r="G7" s="30">
        <v>20655725</v>
      </c>
      <c r="H7" s="30">
        <v>16500000</v>
      </c>
      <c r="I7" s="22">
        <f t="shared" si="0"/>
        <v>79.8</v>
      </c>
      <c r="J7" s="5"/>
      <c r="K7" s="5"/>
      <c r="L7" s="5"/>
      <c r="M7" s="6"/>
    </row>
    <row r="8" spans="1:13" ht="150" customHeight="1" x14ac:dyDescent="0.2">
      <c r="A8" s="26" t="s">
        <v>35</v>
      </c>
      <c r="B8" s="27" t="s">
        <v>18</v>
      </c>
      <c r="C8" s="32">
        <v>45932</v>
      </c>
      <c r="D8" s="28" t="s">
        <v>25</v>
      </c>
      <c r="E8" s="29">
        <v>9011001012710</v>
      </c>
      <c r="F8" s="31" t="s">
        <v>20</v>
      </c>
      <c r="G8" s="30">
        <v>43239092</v>
      </c>
      <c r="H8" s="30">
        <v>42350000</v>
      </c>
      <c r="I8" s="22">
        <f t="shared" si="0"/>
        <v>97.9</v>
      </c>
      <c r="J8" s="5"/>
      <c r="K8" s="5"/>
      <c r="L8" s="5"/>
      <c r="M8" s="6"/>
    </row>
    <row r="9" spans="1:13" ht="141" customHeight="1" x14ac:dyDescent="0.2">
      <c r="A9" s="26" t="s">
        <v>26</v>
      </c>
      <c r="B9" s="27" t="s">
        <v>18</v>
      </c>
      <c r="C9" s="32">
        <v>45946</v>
      </c>
      <c r="D9" s="28" t="s">
        <v>27</v>
      </c>
      <c r="E9" s="29">
        <v>1190001006497</v>
      </c>
      <c r="F9" s="31" t="s">
        <v>20</v>
      </c>
      <c r="G9" s="30">
        <v>216370001</v>
      </c>
      <c r="H9" s="30">
        <v>213400000</v>
      </c>
      <c r="I9" s="22">
        <f t="shared" si="0"/>
        <v>98.6</v>
      </c>
      <c r="J9" s="5"/>
      <c r="K9" s="5"/>
      <c r="L9" s="5"/>
      <c r="M9" s="6"/>
    </row>
    <row r="10" spans="1:13" s="25" customFormat="1" ht="126.75" customHeight="1" x14ac:dyDescent="0.2">
      <c r="A10" s="26" t="s">
        <v>28</v>
      </c>
      <c r="B10" s="27" t="s">
        <v>18</v>
      </c>
      <c r="C10" s="32">
        <v>45950</v>
      </c>
      <c r="D10" s="28" t="s">
        <v>29</v>
      </c>
      <c r="E10" s="29">
        <v>6180001012517</v>
      </c>
      <c r="F10" s="31" t="s">
        <v>30</v>
      </c>
      <c r="G10" s="30">
        <v>84346389</v>
      </c>
      <c r="H10" s="30">
        <v>82500000</v>
      </c>
      <c r="I10" s="22">
        <f t="shared" si="0"/>
        <v>97.8</v>
      </c>
      <c r="J10" s="23"/>
      <c r="K10" s="23"/>
      <c r="L10" s="23"/>
      <c r="M10" s="24"/>
    </row>
    <row r="11" spans="1:13" s="25" customFormat="1" ht="126" customHeight="1" x14ac:dyDescent="0.2">
      <c r="A11" s="26" t="s">
        <v>31</v>
      </c>
      <c r="B11" s="27" t="s">
        <v>18</v>
      </c>
      <c r="C11" s="32">
        <v>45946</v>
      </c>
      <c r="D11" s="28" t="s">
        <v>32</v>
      </c>
      <c r="E11" s="29">
        <v>3220001006995</v>
      </c>
      <c r="F11" s="31" t="s">
        <v>20</v>
      </c>
      <c r="G11" s="30">
        <v>26708537</v>
      </c>
      <c r="H11" s="30">
        <v>26400000</v>
      </c>
      <c r="I11" s="22">
        <f t="shared" si="0"/>
        <v>98.8</v>
      </c>
      <c r="J11" s="23"/>
      <c r="K11" s="23"/>
      <c r="L11" s="23"/>
      <c r="M11" s="24"/>
    </row>
    <row r="12" spans="1:13" s="25" customFormat="1" ht="126" customHeight="1" x14ac:dyDescent="0.2">
      <c r="A12" s="26" t="s">
        <v>33</v>
      </c>
      <c r="B12" s="27" t="s">
        <v>18</v>
      </c>
      <c r="C12" s="32">
        <v>45957</v>
      </c>
      <c r="D12" s="28" t="s">
        <v>34</v>
      </c>
      <c r="E12" s="29">
        <v>3120001063543</v>
      </c>
      <c r="F12" s="31" t="s">
        <v>20</v>
      </c>
      <c r="G12" s="30">
        <v>6319414</v>
      </c>
      <c r="H12" s="30">
        <v>4109600</v>
      </c>
      <c r="I12" s="22">
        <f t="shared" si="0"/>
        <v>65</v>
      </c>
      <c r="J12" s="33"/>
      <c r="K12" s="33"/>
      <c r="L12" s="23"/>
      <c r="M12" s="24"/>
    </row>
    <row r="13" spans="1:13" ht="159.9" hidden="1" customHeight="1" x14ac:dyDescent="0.2">
      <c r="A13" s="14"/>
      <c r="B13" s="16"/>
      <c r="C13" s="15"/>
      <c r="D13" s="16"/>
      <c r="E13" s="17"/>
      <c r="F13" s="20"/>
      <c r="G13" s="18"/>
      <c r="H13" s="18"/>
      <c r="I13" s="19" t="str">
        <f t="shared" ref="I13:I25" si="1">IF(ISBLANK(A13),"",ROUNDDOWN(H13/G13*100,4))</f>
        <v/>
      </c>
      <c r="J13" s="3"/>
      <c r="K13" s="3"/>
      <c r="L13" s="3"/>
      <c r="M13" s="4"/>
    </row>
    <row r="14" spans="1:13" ht="159.9" hidden="1" customHeight="1" x14ac:dyDescent="0.2">
      <c r="A14" s="14"/>
      <c r="B14" s="9"/>
      <c r="C14" s="15"/>
      <c r="D14" s="16"/>
      <c r="E14" s="17"/>
      <c r="F14" s="13"/>
      <c r="G14" s="18"/>
      <c r="H14" s="18"/>
      <c r="I14" s="19" t="str">
        <f t="shared" si="1"/>
        <v/>
      </c>
      <c r="J14" s="3"/>
      <c r="K14" s="3"/>
      <c r="L14" s="3"/>
      <c r="M14" s="4"/>
    </row>
    <row r="15" spans="1:13" ht="159.9" hidden="1" customHeight="1" x14ac:dyDescent="0.2">
      <c r="A15" s="8"/>
      <c r="B15" s="9"/>
      <c r="C15" s="10"/>
      <c r="D15" s="9"/>
      <c r="E15" s="12"/>
      <c r="F15" s="13"/>
      <c r="G15" s="11"/>
      <c r="H15" s="11"/>
      <c r="I15" s="19" t="str">
        <f t="shared" si="1"/>
        <v/>
      </c>
      <c r="J15" s="5"/>
      <c r="K15" s="5"/>
      <c r="L15" s="5"/>
      <c r="M15" s="6"/>
    </row>
    <row r="16" spans="1:13" ht="159.9" hidden="1" customHeight="1" x14ac:dyDescent="0.2">
      <c r="A16" s="8"/>
      <c r="B16" s="9"/>
      <c r="C16" s="10"/>
      <c r="D16" s="9"/>
      <c r="E16" s="12"/>
      <c r="F16" s="13"/>
      <c r="G16" s="11"/>
      <c r="H16" s="11"/>
      <c r="I16" s="19" t="str">
        <f t="shared" si="1"/>
        <v/>
      </c>
      <c r="J16" s="5"/>
      <c r="K16" s="5"/>
      <c r="L16" s="5"/>
      <c r="M16" s="6"/>
    </row>
    <row r="17" spans="1:13" ht="159.9" hidden="1" customHeight="1" x14ac:dyDescent="0.2">
      <c r="A17" s="8"/>
      <c r="B17" s="9"/>
      <c r="C17" s="10"/>
      <c r="D17" s="9"/>
      <c r="E17" s="12"/>
      <c r="F17" s="13"/>
      <c r="G17" s="11"/>
      <c r="H17" s="11"/>
      <c r="I17" s="19" t="str">
        <f t="shared" si="1"/>
        <v/>
      </c>
      <c r="J17" s="5"/>
      <c r="K17" s="5"/>
      <c r="L17" s="5"/>
      <c r="M17" s="6"/>
    </row>
    <row r="18" spans="1:13" ht="159.9" hidden="1" customHeight="1" x14ac:dyDescent="0.2">
      <c r="A18" s="8"/>
      <c r="B18" s="9"/>
      <c r="C18" s="10"/>
      <c r="D18" s="9"/>
      <c r="E18" s="12"/>
      <c r="F18" s="13"/>
      <c r="G18" s="11"/>
      <c r="H18" s="11"/>
      <c r="I18" s="19" t="str">
        <f t="shared" si="1"/>
        <v/>
      </c>
      <c r="J18" s="5"/>
      <c r="K18" s="5"/>
      <c r="L18" s="5"/>
      <c r="M18" s="6"/>
    </row>
    <row r="19" spans="1:13" ht="159.9" hidden="1" customHeight="1" x14ac:dyDescent="0.2">
      <c r="A19" s="8"/>
      <c r="B19" s="9"/>
      <c r="C19" s="10"/>
      <c r="D19" s="9"/>
      <c r="E19" s="12"/>
      <c r="F19" s="13"/>
      <c r="G19" s="11"/>
      <c r="H19" s="11"/>
      <c r="I19" s="19" t="str">
        <f t="shared" si="1"/>
        <v/>
      </c>
      <c r="J19" s="5"/>
      <c r="K19" s="5"/>
      <c r="L19" s="5"/>
      <c r="M19" s="6"/>
    </row>
    <row r="20" spans="1:13" ht="159.9" hidden="1" customHeight="1" x14ac:dyDescent="0.2">
      <c r="A20" s="8"/>
      <c r="B20" s="9"/>
      <c r="C20" s="10"/>
      <c r="D20" s="9"/>
      <c r="E20" s="12"/>
      <c r="F20" s="13"/>
      <c r="G20" s="11"/>
      <c r="H20" s="11"/>
      <c r="I20" s="19" t="str">
        <f t="shared" si="1"/>
        <v/>
      </c>
      <c r="J20" s="5"/>
      <c r="K20" s="5"/>
      <c r="L20" s="5"/>
      <c r="M20" s="6"/>
    </row>
    <row r="21" spans="1:13" ht="159.9" hidden="1" customHeight="1" x14ac:dyDescent="0.2">
      <c r="A21" s="8"/>
      <c r="B21" s="9"/>
      <c r="C21" s="10"/>
      <c r="D21" s="9"/>
      <c r="E21" s="12"/>
      <c r="F21" s="13"/>
      <c r="G21" s="11"/>
      <c r="H21" s="11"/>
      <c r="I21" s="19" t="str">
        <f t="shared" si="1"/>
        <v/>
      </c>
      <c r="J21" s="5"/>
      <c r="K21" s="5"/>
      <c r="L21" s="5"/>
      <c r="M21" s="6"/>
    </row>
    <row r="22" spans="1:13" ht="159.9" hidden="1" customHeight="1" x14ac:dyDescent="0.2">
      <c r="A22" s="8"/>
      <c r="B22" s="9"/>
      <c r="C22" s="10"/>
      <c r="D22" s="9"/>
      <c r="E22" s="12"/>
      <c r="F22" s="13"/>
      <c r="G22" s="11"/>
      <c r="H22" s="11"/>
      <c r="I22" s="19" t="str">
        <f t="shared" si="1"/>
        <v/>
      </c>
      <c r="J22" s="5"/>
      <c r="K22" s="5"/>
      <c r="L22" s="5"/>
      <c r="M22" s="6"/>
    </row>
    <row r="23" spans="1:13" ht="159.9" hidden="1" customHeight="1" x14ac:dyDescent="0.2">
      <c r="A23" s="8"/>
      <c r="B23" s="9"/>
      <c r="C23" s="10"/>
      <c r="D23" s="9"/>
      <c r="E23" s="12"/>
      <c r="F23" s="13"/>
      <c r="G23" s="11"/>
      <c r="H23" s="11"/>
      <c r="I23" s="19" t="str">
        <f t="shared" si="1"/>
        <v/>
      </c>
      <c r="J23" s="5"/>
      <c r="K23" s="5"/>
      <c r="L23" s="5"/>
      <c r="M23" s="6"/>
    </row>
    <row r="24" spans="1:13" ht="159.9" hidden="1" customHeight="1" x14ac:dyDescent="0.2">
      <c r="A24" s="8"/>
      <c r="B24" s="9"/>
      <c r="C24" s="10"/>
      <c r="D24" s="9"/>
      <c r="E24" s="12"/>
      <c r="F24" s="13"/>
      <c r="G24" s="11"/>
      <c r="H24" s="11"/>
      <c r="I24" s="19" t="str">
        <f t="shared" si="1"/>
        <v/>
      </c>
      <c r="J24" s="5"/>
      <c r="K24" s="5"/>
      <c r="L24" s="5"/>
      <c r="M24" s="6"/>
    </row>
    <row r="25" spans="1:13" ht="159.9" hidden="1" customHeight="1" x14ac:dyDescent="0.2">
      <c r="A25" s="8"/>
      <c r="B25" s="9"/>
      <c r="C25" s="10"/>
      <c r="D25" s="9"/>
      <c r="E25" s="12"/>
      <c r="F25" s="13"/>
      <c r="G25" s="11"/>
      <c r="H25" s="11"/>
      <c r="I25" s="19" t="str">
        <f t="shared" si="1"/>
        <v/>
      </c>
      <c r="J25" s="5"/>
      <c r="K25" s="5"/>
      <c r="L25" s="5"/>
      <c r="M25" s="6"/>
    </row>
    <row r="26" spans="1:13" ht="159.9" hidden="1" customHeight="1" x14ac:dyDescent="0.2">
      <c r="A26" s="8"/>
      <c r="B26" s="9"/>
      <c r="C26" s="10"/>
      <c r="D26" s="9"/>
      <c r="E26" s="12"/>
      <c r="F26" s="13"/>
      <c r="G26" s="11"/>
      <c r="H26" s="11"/>
      <c r="I26" s="19" t="str">
        <f t="shared" ref="I26:I29" si="2">IF(ISBLANK(A26),"",ROUNDDOWN(H26/G26*100,4))</f>
        <v/>
      </c>
      <c r="J26" s="5"/>
      <c r="K26" s="5"/>
      <c r="L26" s="5"/>
      <c r="M26" s="6"/>
    </row>
    <row r="27" spans="1:13" ht="159.9" hidden="1" customHeight="1" x14ac:dyDescent="0.2">
      <c r="A27" s="8"/>
      <c r="B27" s="9"/>
      <c r="C27" s="10"/>
      <c r="D27" s="9"/>
      <c r="E27" s="12"/>
      <c r="F27" s="13"/>
      <c r="G27" s="11"/>
      <c r="H27" s="11"/>
      <c r="I27" s="19" t="str">
        <f t="shared" si="2"/>
        <v/>
      </c>
      <c r="J27" s="5"/>
      <c r="K27" s="5"/>
      <c r="L27" s="5"/>
      <c r="M27" s="6"/>
    </row>
    <row r="28" spans="1:13" ht="159.9" hidden="1" customHeight="1" x14ac:dyDescent="0.2">
      <c r="A28" s="8"/>
      <c r="B28" s="9"/>
      <c r="C28" s="10"/>
      <c r="D28" s="9"/>
      <c r="E28" s="12"/>
      <c r="F28" s="13"/>
      <c r="G28" s="11"/>
      <c r="H28" s="11"/>
      <c r="I28" s="19" t="str">
        <f t="shared" si="2"/>
        <v/>
      </c>
      <c r="J28" s="5"/>
      <c r="K28" s="5"/>
      <c r="L28" s="5"/>
      <c r="M28" s="6"/>
    </row>
    <row r="29" spans="1:13" ht="159.9" hidden="1" customHeight="1" x14ac:dyDescent="0.2">
      <c r="A29" s="8"/>
      <c r="B29" s="9"/>
      <c r="C29" s="10"/>
      <c r="D29" s="9"/>
      <c r="E29" s="12"/>
      <c r="F29" s="13"/>
      <c r="G29" s="11"/>
      <c r="H29" s="11"/>
      <c r="I29" s="19" t="str">
        <f t="shared" si="2"/>
        <v/>
      </c>
      <c r="J29" s="5"/>
      <c r="K29" s="5"/>
      <c r="L29" s="5"/>
      <c r="M29" s="6"/>
    </row>
    <row r="30" spans="1:13" x14ac:dyDescent="0.2">
      <c r="A30" s="21" t="s">
        <v>13</v>
      </c>
      <c r="B30" s="7"/>
      <c r="C30" s="7"/>
      <c r="D30" s="7"/>
      <c r="E30" s="7"/>
      <c r="F30" s="7"/>
      <c r="G30" s="7"/>
      <c r="H30" s="7"/>
      <c r="I30" s="7"/>
      <c r="J30" s="7"/>
      <c r="K30" s="7"/>
      <c r="L30" s="7"/>
      <c r="M30" s="7"/>
    </row>
    <row r="31" spans="1:13" x14ac:dyDescent="0.2">
      <c r="A31" s="21" t="s">
        <v>14</v>
      </c>
      <c r="B31" s="7"/>
      <c r="C31" s="7"/>
      <c r="D31" s="7"/>
      <c r="E31" s="7"/>
      <c r="F31" s="7"/>
      <c r="G31" s="7"/>
      <c r="H31" s="7"/>
      <c r="I31" s="7"/>
      <c r="J31" s="7"/>
      <c r="K31" s="7"/>
      <c r="L31" s="7"/>
      <c r="M31" s="7"/>
    </row>
  </sheetData>
  <autoFilter ref="A4:M4" xr:uid="{00000000-0009-0000-0000-000000000000}"/>
  <mergeCells count="12">
    <mergeCell ref="A1:M1"/>
    <mergeCell ref="A3:A4"/>
    <mergeCell ref="B3:B4"/>
    <mergeCell ref="C3:C4"/>
    <mergeCell ref="F3:F4"/>
    <mergeCell ref="G3:G4"/>
    <mergeCell ref="H3:H4"/>
    <mergeCell ref="I3:I4"/>
    <mergeCell ref="M3:M4"/>
    <mergeCell ref="D3:D4"/>
    <mergeCell ref="J3:L3"/>
    <mergeCell ref="E3:E4"/>
  </mergeCells>
  <phoneticPr fontId="1"/>
  <dataValidations count="2">
    <dataValidation type="list" allowBlank="1" showInputMessage="1" showErrorMessage="1" sqref="J13:J29 J5:J11" xr:uid="{00000000-0002-0000-0000-000000000000}">
      <formula1>$J$34:$J$34</formula1>
    </dataValidation>
    <dataValidation type="list" allowBlank="1" showInputMessage="1" showErrorMessage="1" sqref="K13:K29 K5:K11" xr:uid="{00000000-0002-0000-0000-000001000000}">
      <formula1>#REF!</formula1>
    </dataValidation>
  </dataValidations>
  <printOptions horizontalCentered="1"/>
  <pageMargins left="0.70866141732283472" right="0.70866141732283472" top="0.74803149606299213" bottom="0.74803149606299213" header="0.31496062992125984" footer="0.31496062992125984"/>
  <pageSetup paperSize="9" scale="72" orientation="landscape" r:id="rId1"/>
  <headerFooter>
    <oddFooter>&amp;C&amp;P</oddFooter>
  </headerFooter>
  <rowBreaks count="1" manualBreakCount="1">
    <brk id="8" max="12"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付紙様式第１</vt:lpstr>
      <vt:lpstr>付紙様式第１!Print_Area</vt:lpstr>
      <vt:lpstr>付紙様式第１!Print_Titles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2025-11-13T01:01:01Z</cp:lastPrinted>
  <dcterms:created xsi:type="dcterms:W3CDTF">2010-08-24T08:00:05Z</dcterms:created>
  <dcterms:modified xsi:type="dcterms:W3CDTF">2025-11-27T06:13:45Z</dcterms:modified>
</cp:coreProperties>
</file>