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会計係長\1.物件費★\4.定期報告★\★契約に係る情報の公表（毎月）\R7\06.9月契約11月公表\03.総務課へ\"/>
    </mc:Choice>
  </mc:AlternateContent>
  <xr:revisionPtr revIDLastSave="0" documentId="13_ncr:1_{01AB03C5-557D-4361-B47C-B6D823A4EBE2}" xr6:coauthVersionLast="47" xr6:coauthVersionMax="47" xr10:uidLastSave="{00000000-0000-0000-0000-000000000000}"/>
  <bookViews>
    <workbookView xWindow="-108" yWindow="-108" windowWidth="23256" windowHeight="12456" xr2:uid="{00000000-000D-0000-FFFF-FFFF00000000}"/>
  </bookViews>
  <sheets>
    <sheet name="付紙様式第１" sheetId="1" r:id="rId1"/>
    <sheet name="付紙様式第２" sheetId="2" r:id="rId2"/>
    <sheet name="付紙様式第３" sheetId="3" r:id="rId3"/>
    <sheet name="付紙様式第４" sheetId="4" r:id="rId4"/>
  </sheets>
  <definedNames>
    <definedName name="_xlnm._FilterDatabase" localSheetId="0" hidden="1">付紙様式第１!$A$4:$M$4</definedName>
    <definedName name="_xlnm._FilterDatabase" localSheetId="1" hidden="1">付紙様式第２!$A$4:$N$4</definedName>
    <definedName name="_xlnm._FilterDatabase" localSheetId="2" hidden="1">付紙様式第３!$A$4:$M$4</definedName>
    <definedName name="_xlnm._FilterDatabase" localSheetId="3" hidden="1">付紙様式第４!$A$4:$N$4</definedName>
    <definedName name="_xlnm.Print_Area" localSheetId="0">付紙様式第１!$A$1:$M$42</definedName>
    <definedName name="_xlnm.Print_Area" localSheetId="1">付紙様式第２!$A$1:$N$10</definedName>
    <definedName name="_xlnm.Print_Area" localSheetId="2">付紙様式第３!$A$1:$M$10</definedName>
    <definedName name="_xlnm.Print_Area" localSheetId="3">付紙様式第４!$A$1:$N$10</definedName>
    <definedName name="_xlnm.Print_Titles" localSheetId="0">付紙様式第１!$1:$4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 i="1" l="1"/>
  <c r="I22" i="1"/>
  <c r="I21" i="1"/>
  <c r="I20" i="1"/>
  <c r="I19" i="1"/>
  <c r="I18" i="1"/>
  <c r="I17" i="1"/>
  <c r="I16" i="1"/>
  <c r="I14" i="1"/>
  <c r="I13" i="1"/>
  <c r="I12" i="1"/>
  <c r="I11" i="1"/>
  <c r="I10" i="1"/>
  <c r="I15" i="1"/>
  <c r="I9" i="1"/>
  <c r="I8" i="1" l="1"/>
  <c r="I7" i="1" l="1"/>
  <c r="I6" i="1" l="1"/>
  <c r="I5" i="1" l="1"/>
  <c r="I24" i="1" l="1"/>
  <c r="I25" i="1"/>
  <c r="I26" i="1"/>
  <c r="I27" i="1"/>
  <c r="I28" i="1"/>
  <c r="I29" i="1"/>
  <c r="I30" i="1"/>
  <c r="I31" i="1"/>
  <c r="I32" i="1"/>
  <c r="I33" i="1"/>
  <c r="I34" i="1"/>
  <c r="I35" i="1"/>
  <c r="I36" i="1"/>
  <c r="I8" i="2" l="1"/>
  <c r="I7" i="2"/>
  <c r="I6" i="2"/>
  <c r="I37" i="1"/>
  <c r="I38" i="1"/>
  <c r="I39" i="1"/>
  <c r="I40" i="1"/>
</calcChain>
</file>

<file path=xl/sharedStrings.xml><?xml version="1.0" encoding="utf-8"?>
<sst xmlns="http://schemas.openxmlformats.org/spreadsheetml/2006/main" count="167" uniqueCount="70">
  <si>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</si>
  <si>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</si>
  <si>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</si>
  <si>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</si>
  <si>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</si>
  <si>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</si>
  <si>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</si>
  <si>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</si>
  <si>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</si>
  <si>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</si>
  <si>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</si>
  <si>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</si>
  <si>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</si>
  <si>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</si>
  <si>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</si>
  <si>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</si>
  <si>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</si>
  <si>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</si>
  <si>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</si>
  <si>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</si>
  <si>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</si>
  <si>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</si>
  <si>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</si>
  <si>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</si>
  <si>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</si>
  <si>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</si>
  <si>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</si>
  <si>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</si>
  <si>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</si>
  <si>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</si>
  <si>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</si>
  <si>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舞鶴（７）庁舎新設土木補備設計_x000D_
_x000D_
京都府舞鶴市_x000D_
_x000D_
令和7年9月4日～令和8年3月15日_x000D_
_x000D_
設計業務</t>
  </si>
  <si>
    <t>支出負担行為担当官_x000D_
近畿中部防衛局長_x000D_
丸山　幹夫_x000D_
_x000D_
大阪市中央区大手前４－１－６７</t>
  </si>
  <si>
    <t>中央コンサルタンツ（株）大阪支店_x000D_
_x000D_
大阪府大阪市中央区今橋四丁目１番１号</t>
  </si>
  <si>
    <t>一般競争入札方式_x000D_
（総合評価方式）</t>
  </si>
  <si>
    <t>福知山外（７）隊庁舎新設等総合設計_x000D_
_x000D_
京都府福知山市、滋賀県高島市、京都府京丹後市_x000D_
_x000D_
令和7年9月4日～令和9年3月15日_x000D_
_x000D_
設計業務</t>
  </si>
  <si>
    <t>（株）安井建築設計事務所_x000D_
_x000D_
大阪府大阪市中央区島町２ー４ー７</t>
  </si>
  <si>
    <t>奈良（７）法面整備土木設計_x000D_
_x000D_
奈良県奈良市_x000D_
_x000D_
令和7年9月3日～令和8年6月30日_x000D_
_x000D_
設計業務</t>
  </si>
  <si>
    <t>（株）吹上技研コンサルタント_x000D_
_x000D_
京都府京都市下京区四条通室町東入函谷鉾町１０１</t>
  </si>
  <si>
    <t>舞鶴（７）空調改修等設備設計_x000D_
_x000D_
京都府舞鶴市_x000D_
_x000D_
令和7年9月9日～令和8年3月15日_x000D_
_x000D_
設計業務</t>
  </si>
  <si>
    <t>（株）婦木建築設備事務所_x000D_
_x000D_
兵庫県神戸市中央区浜辺通５ー１ー１４神戸商工貿易センタービル</t>
  </si>
  <si>
    <t>岐阜（７）倉庫新設等設備設計_x000D_
_x000D_
岐阜県各務原市_x000D_
_x000D_
令和7年9月13日～令和9年2月28日_x000D_
ただし、車庫新設、管制塔改修、既設建物解体（２）は令和８年６月30日まで_x000D_
_x000D_
設計業務</t>
  </si>
  <si>
    <t>（株）施設工学研究所_x000D_
_x000D_
大阪府大阪市北区万歳町４ー１２</t>
  </si>
  <si>
    <t>岐阜外（７）倉庫新設等建築設計_x000D_
_x000D_
岐阜県各務原市、愛知県小牧市、春日井市、三重県津市、奈良県奈良市_x000D_
_x000D_
令和7年9月10日～令和9年2月28日_x000D_
ただし、岐阜基地（車庫新設、既設建物解体（２））、小牧基地、高蔵寺分屯基地、笠取山分屯基地及び奈良基地は令和８年６月30日まで_x000D_
_x000D_
設計業務</t>
  </si>
  <si>
    <t>（株）宮建築設計_x000D_
_x000D_
徳島県徳島市福島１ー５ー６</t>
  </si>
  <si>
    <t>小牧（７）ＰＦＩ導入可能性調査
愛知県小牧市
令和7年9月9日～令和8年3月15日
ＰＦＩアドバイザリー業務</t>
    <rPh sb="55" eb="57">
      <t>ギョウム</t>
    </rPh>
    <phoneticPr fontId="8"/>
  </si>
  <si>
    <t>パシフィックコンサルタンツ（株）　大阪本社_x000D_
_x000D_
大阪府大阪市北区堂島浜一丁目２番１号</t>
  </si>
  <si>
    <t>大津外（７）隊庁舎新設等設備設計_x000D_
_x000D_
滋賀県大津市、高島市、奈良県奈良市_x000D_
_x000D_
令和7年9月13日～令和8年6月30日_x000D_
ただし、大津駐屯地及び大津駐屯地（宿舎）は令和８年３月15日まで_x000D_
_x000D_
設計業務</t>
  </si>
  <si>
    <t>近畿中部防衛局管内（７）宿舎改修等建築その他設計_x000D_
_x000D_
兵庫県尼崎市、大阪府大阪市_x000D_
_x000D_
令和7年9月10日～令和8年3月15日_x000D_
_x000D_
設計業務</t>
  </si>
  <si>
    <t>小松（７）宿舎改修土木工事_x000D_
_x000D_
石川県小松市_x000D_
_x000D_
令和7年9月18日～令和10年2月29日_x000D_
_x000D_
土木一式</t>
  </si>
  <si>
    <t>田中建設(株)_x000D_
_x000D_
福井県越前市本保町２１ー１０</t>
  </si>
  <si>
    <t>2210001011741</t>
  </si>
  <si>
    <t>明野（７）格納庫新設等建築設計_x000D_
_x000D_
三重県伊勢市_x000D_
_x000D_
令和7年9月19日～令和8年3月15日_x000D_
_x000D_
設計業務</t>
  </si>
  <si>
    <t>（有）みやび建築工房_x000D_
_x000D_
宮城県仙台市若林区荒町１４９ー１ー２０２</t>
  </si>
  <si>
    <t>八尾（７）建築工事監理業務_x000D_
_x000D_
大阪府八尾市_x000D_
_x000D_
令和7年9月27日～令和9年3月15日_x000D_
_x000D_
監理業務</t>
  </si>
  <si>
    <t>（株）三弘建築事務所_x000D_
_x000D_
兵庫県西宮市本町４ー１６</t>
  </si>
  <si>
    <t>明野（７）格納庫新設等土木設計_x000D_
_x000D_
三重県伊勢市_x000D_
_x000D_
令和7年9月25日～令和8年3月15日_x000D_
_x000D_
設計業務</t>
  </si>
  <si>
    <t>舞鶴（７）浚渫工事_x000D_
_x000D_
京都府舞鶴市_x000D_
_x000D_
令和7年9月30日～令和10年3月15日_x000D_
ただし、造成工事は令和９年３月15日まで_x000D_
_x000D_
しゅんせつ</t>
  </si>
  <si>
    <t>舞鶴（７）浚渫工事　東洋建設・みらい建設工業　建設共同企業体_x000D_
_x000D_
大阪市中央区高麗橋４丁目１番１号</t>
  </si>
  <si>
    <t>9120001077496
1010401078435</t>
  </si>
  <si>
    <t>岐阜（７）滑走路整備等土木設計_x000D_
_x000D_
岐阜県各務原市_x000D_
_x000D_
令和7年9月25日～令和9年2月28日_x000D_
ただし、滑走路、車庫、格納庫地区は令和８年６月30日まで_x000D_
_x000D_
設計業務</t>
  </si>
  <si>
    <t>守山（７）隊庁舎新設等建築設計_x000D_
_x000D_
愛知県名古屋市_x000D_
_x000D_
令和7年9月30日～令和8年3月15日_x000D_
_x000D_
設計業務</t>
  </si>
  <si>
    <t>（株）アイ・エス・エス_x000D_
_x000D_
東京都港区南麻布５ー２ー３２</t>
  </si>
  <si>
    <t>守山（７）隊庁舎新設等設備設計_x000D_
_x000D_
愛知県名古屋市、豊田市_x000D_
_x000D_
令和7年9月26日～令和8年3月15日_x000D_
_x000D_
設計業務</t>
  </si>
  <si>
    <t>大津（７）建築工事監理業務_x000D_
_x000D_
滋賀県大津市_x000D_
_x000D_
令和7年9月27日～令和9年3月31日_x000D_
_x000D_
監理業務</t>
  </si>
  <si>
    <t>(株)泉創建エンジニアリング_x000D_
_x000D_
東京都文京区大塚３ー５ー１０</t>
  </si>
  <si>
    <t>3010001037401</t>
  </si>
  <si>
    <t>支出負担行為担当官　代理
近畿中部防衛局次長
諏訪　匡志
大阪市中央区大手前４－１－６７</t>
    <rPh sb="10" eb="12">
      <t>ダイリ</t>
    </rPh>
    <rPh sb="19" eb="20">
      <t>キョク</t>
    </rPh>
    <rPh sb="20" eb="22">
      <t>ジチョウ</t>
    </rPh>
    <rPh sb="23" eb="25">
      <t>スワ</t>
    </rPh>
    <rPh sb="26" eb="27">
      <t>マサシ</t>
    </rPh>
    <rPh sb="27" eb="28">
      <t>ココロザシ</t>
    </rPh>
    <phoneticPr fontId="8"/>
  </si>
  <si>
    <t>明野（７）格納庫新設等設備設計
三重県伊勢市
令和7年9月25日～令和8年3月15日
設計業務</t>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</si>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</sst>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quot;円&quot;"/>
    <numFmt numFmtId="178" formatCode="0.0&quot;%&quot;"/>
    <numFmt numFmtId="179" formatCode="0_);[Red]\(0\)"/>
    <numFmt numFmtId="180" formatCode="0.0%"/>
    <numFmt numFmtId="181" formatCode="[$]ggge&quot;年&quot;m&quot;月&quot;d&quot;日&quot;;@" x16r2:formatCode16="[$-ja-JP-x-gannen]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name val="ＭＳ 明朝"/>
      <family val="1"/>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7">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5" xfId="0" applyFont="1" applyBorder="1">
      <alignment vertical="center"/>
    </xf>
    <xf numFmtId="0" fontId="2" fillId="0" borderId="6"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8" xfId="0" applyFont="1" applyBorder="1">
      <alignment vertical="center"/>
    </xf>
    <xf numFmtId="0" fontId="2" fillId="0" borderId="15" xfId="0" applyFont="1" applyBorder="1">
      <alignment vertical="center"/>
    </xf>
    <xf numFmtId="0" fontId="3" fillId="0" borderId="0" xfId="0" applyFont="1" applyBorder="1">
      <alignment vertical="center"/>
    </xf>
    <xf numFmtId="0" fontId="2" fillId="0" borderId="0" xfId="0" applyFont="1" applyBorder="1">
      <alignment vertical="center"/>
    </xf>
    <xf numFmtId="0" fontId="2" fillId="0" borderId="10" xfId="0" applyFont="1" applyBorder="1">
      <alignmen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177" fontId="5" fillId="0" borderId="1" xfId="1" applyNumberFormat="1" applyFont="1" applyFill="1" applyBorder="1" applyAlignment="1">
      <alignment horizontal="right" vertical="center"/>
    </xf>
    <xf numFmtId="178" fontId="5" fillId="0" borderId="1" xfId="2" quotePrefix="1" applyNumberFormat="1" applyFont="1" applyFill="1" applyBorder="1" applyAlignment="1">
      <alignment horizontal="right" vertical="center" wrapText="1"/>
    </xf>
    <xf numFmtId="0" fontId="5" fillId="0" borderId="1" xfId="0" quotePrefix="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vertical="center" wrapText="1"/>
    </xf>
    <xf numFmtId="176" fontId="5" fillId="0" borderId="6" xfId="0" applyNumberFormat="1" applyFont="1" applyFill="1" applyBorder="1" applyAlignment="1">
      <alignment horizontal="center" vertical="center"/>
    </xf>
    <xf numFmtId="0" fontId="5" fillId="0" borderId="6" xfId="0" applyFont="1" applyFill="1" applyBorder="1" applyAlignment="1">
      <alignment vertical="center" wrapText="1"/>
    </xf>
    <xf numFmtId="0" fontId="5" fillId="0" borderId="6" xfId="0" quotePrefix="1" applyFont="1" applyFill="1" applyBorder="1" applyAlignment="1">
      <alignment horizontal="center" vertical="center" wrapText="1"/>
    </xf>
    <xf numFmtId="177" fontId="5" fillId="0" borderId="6" xfId="1" applyNumberFormat="1" applyFont="1" applyFill="1" applyBorder="1" applyAlignment="1">
      <alignment horizontal="right" vertical="center"/>
    </xf>
    <xf numFmtId="178" fontId="5" fillId="0" borderId="6" xfId="2" quotePrefix="1"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3" fillId="0" borderId="0" xfId="0" applyFont="1" applyFill="1" applyBorder="1">
      <alignment vertical="center"/>
    </xf>
    <xf numFmtId="0" fontId="2" fillId="0" borderId="7" xfId="0" applyFont="1" applyBorder="1">
      <alignment vertical="center"/>
    </xf>
    <xf numFmtId="0" fontId="2" fillId="0" borderId="23" xfId="0" applyFont="1" applyBorder="1">
      <alignment vertical="center"/>
    </xf>
    <xf numFmtId="0" fontId="2" fillId="0" borderId="24" xfId="0" applyFont="1" applyBorder="1">
      <alignment vertical="center"/>
    </xf>
    <xf numFmtId="0" fontId="3" fillId="0" borderId="2" xfId="0" applyFont="1" applyBorder="1" applyAlignment="1">
      <alignment vertical="center" wrapText="1"/>
    </xf>
    <xf numFmtId="176" fontId="5" fillId="0" borderId="26" xfId="0" applyNumberFormat="1" applyFont="1" applyFill="1" applyBorder="1" applyAlignment="1">
      <alignment horizontal="center" vertical="center"/>
    </xf>
    <xf numFmtId="0" fontId="3" fillId="0" borderId="1" xfId="0" applyFont="1" applyBorder="1" applyAlignment="1">
      <alignment vertical="center" wrapText="1"/>
    </xf>
    <xf numFmtId="38" fontId="3" fillId="0" borderId="1" xfId="1" applyFont="1" applyBorder="1">
      <alignment vertical="center"/>
    </xf>
    <xf numFmtId="0" fontId="2" fillId="0" borderId="22" xfId="0" applyFont="1" applyBorder="1">
      <alignment vertical="center"/>
    </xf>
    <xf numFmtId="0" fontId="2" fillId="0" borderId="27" xfId="0" applyFont="1" applyBorder="1">
      <alignment vertical="center"/>
    </xf>
    <xf numFmtId="178" fontId="5" fillId="2" borderId="1" xfId="2" quotePrefix="1" applyNumberFormat="1" applyFont="1" applyFill="1" applyBorder="1" applyAlignment="1">
      <alignment horizontal="right" vertical="center" wrapText="1"/>
    </xf>
    <xf numFmtId="0" fontId="2" fillId="0" borderId="1" xfId="0" applyFont="1" applyFill="1" applyBorder="1">
      <alignment vertical="center"/>
    </xf>
    <xf numFmtId="0" fontId="2" fillId="0" borderId="14" xfId="0" applyFont="1" applyFill="1" applyBorder="1">
      <alignment vertical="center"/>
    </xf>
    <xf numFmtId="0" fontId="2" fillId="0" borderId="0" xfId="0" applyFont="1" applyFill="1">
      <alignment vertical="center"/>
    </xf>
    <xf numFmtId="178" fontId="5" fillId="0" borderId="4" xfId="2" quotePrefix="1" applyNumberFormat="1" applyFont="1" applyFill="1" applyBorder="1" applyAlignment="1">
      <alignment horizontal="right" vertical="center" wrapText="1"/>
    </xf>
    <xf numFmtId="0" fontId="2" fillId="0" borderId="4" xfId="0" applyFont="1" applyFill="1" applyBorder="1">
      <alignment vertical="center"/>
    </xf>
    <xf numFmtId="0" fontId="2" fillId="0" borderId="15" xfId="0" applyFont="1" applyFill="1" applyBorder="1">
      <alignment vertical="center"/>
    </xf>
    <xf numFmtId="0" fontId="2" fillId="2" borderId="7" xfId="0" applyFont="1" applyFill="1" applyBorder="1">
      <alignment vertical="center"/>
    </xf>
    <xf numFmtId="0" fontId="5" fillId="0" borderId="2" xfId="3" applyFont="1" applyBorder="1" applyAlignment="1">
      <alignment vertical="center" wrapText="1"/>
    </xf>
    <xf numFmtId="0" fontId="5" fillId="2" borderId="1" xfId="3" applyFont="1" applyFill="1" applyBorder="1" applyAlignment="1">
      <alignment vertical="center" wrapText="1"/>
    </xf>
    <xf numFmtId="0" fontId="5" fillId="0" borderId="1" xfId="3" applyFont="1" applyBorder="1" applyAlignment="1">
      <alignment vertical="center" wrapText="1"/>
    </xf>
    <xf numFmtId="179" fontId="5" fillId="0" borderId="1" xfId="3" quotePrefix="1" applyNumberFormat="1" applyFont="1" applyBorder="1" applyAlignment="1">
      <alignment horizontal="center" vertical="center" wrapText="1"/>
    </xf>
    <xf numFmtId="177" fontId="5" fillId="0" borderId="1" xfId="4" applyNumberFormat="1" applyFont="1" applyFill="1" applyBorder="1" applyAlignment="1">
      <alignment horizontal="right" vertical="center"/>
    </xf>
    <xf numFmtId="0" fontId="5" fillId="0" borderId="1" xfId="3" applyFont="1" applyBorder="1" applyAlignment="1">
      <alignment horizontal="center" vertical="center" wrapText="1"/>
    </xf>
    <xf numFmtId="176" fontId="5" fillId="0" borderId="1" xfId="3" applyNumberFormat="1" applyFont="1" applyBorder="1" applyAlignment="1">
      <alignment horizontal="center" vertical="center"/>
    </xf>
    <xf numFmtId="0" fontId="3" fillId="0" borderId="1" xfId="3" quotePrefix="1" applyFont="1" applyBorder="1" applyAlignment="1">
      <alignment vertical="center" wrapText="1"/>
    </xf>
    <xf numFmtId="180" fontId="5" fillId="0" borderId="1" xfId="6" quotePrefix="1" applyNumberFormat="1" applyFont="1" applyBorder="1" applyAlignment="1">
      <alignment horizontal="right" vertical="center" wrapText="1"/>
    </xf>
    <xf numFmtId="179" fontId="5" fillId="2" borderId="1" xfId="3" applyNumberFormat="1" applyFont="1" applyFill="1" applyBorder="1" applyAlignment="1">
      <alignment horizontal="center" vertical="center" wrapText="1"/>
    </xf>
    <xf numFmtId="0" fontId="3" fillId="0" borderId="1" xfId="3" applyFont="1" applyBorder="1" applyAlignment="1">
      <alignment vertical="center" wrapText="1"/>
    </xf>
    <xf numFmtId="177" fontId="7" fillId="0" borderId="1" xfId="4" applyNumberFormat="1" applyFont="1" applyFill="1" applyBorder="1" applyAlignment="1">
      <alignment horizontal="right" vertical="center"/>
    </xf>
    <xf numFmtId="181" fontId="3" fillId="0" borderId="1" xfId="3" applyNumberFormat="1" applyFont="1" applyBorder="1" applyAlignment="1">
      <alignment horizontal="center" vertical="center"/>
    </xf>
    <xf numFmtId="179" fontId="3" fillId="0" borderId="1" xfId="3" applyNumberFormat="1" applyFont="1" applyBorder="1" applyAlignment="1">
      <alignment horizontal="center" vertical="center"/>
    </xf>
    <xf numFmtId="0" fontId="3" fillId="0" borderId="2" xfId="3" applyFont="1" applyBorder="1" applyAlignment="1">
      <alignment vertical="center" wrapText="1"/>
    </xf>
    <xf numFmtId="0" fontId="5" fillId="0" borderId="3" xfId="3" applyFont="1" applyBorder="1" applyAlignment="1">
      <alignment vertical="center" wrapText="1"/>
    </xf>
    <xf numFmtId="0" fontId="5" fillId="2" borderId="4" xfId="3" applyFont="1" applyFill="1" applyBorder="1" applyAlignment="1">
      <alignment vertical="center" wrapText="1"/>
    </xf>
    <xf numFmtId="176" fontId="5" fillId="0" borderId="4" xfId="3" applyNumberFormat="1" applyFont="1" applyBorder="1" applyAlignment="1">
      <alignment horizontal="center" vertical="center"/>
    </xf>
    <xf numFmtId="0" fontId="5" fillId="0" borderId="4" xfId="3" applyFont="1" applyBorder="1" applyAlignment="1">
      <alignment vertical="center" wrapText="1"/>
    </xf>
    <xf numFmtId="179" fontId="5" fillId="0" borderId="4" xfId="3" quotePrefix="1" applyNumberFormat="1" applyFont="1" applyBorder="1" applyAlignment="1">
      <alignment horizontal="center" vertical="center" wrapText="1"/>
    </xf>
    <xf numFmtId="0" fontId="5" fillId="0" borderId="4" xfId="3" applyFont="1" applyBorder="1" applyAlignment="1">
      <alignment horizontal="center" vertical="center" wrapText="1"/>
    </xf>
    <xf numFmtId="177" fontId="5" fillId="0" borderId="4" xfId="4" applyNumberFormat="1" applyFont="1" applyFill="1" applyBorder="1" applyAlignment="1">
      <alignment horizontal="right" vertical="center"/>
    </xf>
    <xf numFmtId="0" fontId="2" fillId="0" borderId="0" xfId="0" applyFont="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cellXfs>
  <cellStyles count="7">
    <cellStyle name="パーセント" xfId="6" builtinId="5"/>
    <cellStyle name="パーセント 3" xfId="5" xr:uid="{2F7092A3-2AA6-4E9C-BBD3-18AA08B73B62}"/>
    <cellStyle name="桁区切り" xfId="1" builtinId="6"/>
    <cellStyle name="桁区切り 3" xfId="4" xr:uid="{4E0F79F9-B7F4-4C28-951D-68FBE07F00DA}"/>
    <cellStyle name="標準" xfId="0" builtinId="0"/>
    <cellStyle name="標準 3" xfId="3" xr:uid="{979EFCD9-145C-463A-9219-1FE5F3ADD34D}"/>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0454"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twoCellAnchor>
    <xdr:from>
      <xdr:col>4</xdr:col>
      <xdr:colOff>504825</xdr:colOff>
      <xdr:row>16</xdr:row>
      <xdr:rowOff>114300</xdr:rowOff>
    </xdr:from>
    <xdr:to>
      <xdr:col>7</xdr:col>
      <xdr:colOff>971550</xdr:colOff>
      <xdr:row>19</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24425" y="5638800"/>
          <a:ext cx="345757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－該当なし－</a:t>
          </a:r>
        </a:p>
      </xdr:txBody>
    </xdr:sp>
    <xdr:clientData/>
  </xdr:twoCellAnchor>
  <xdr:twoCellAnchor>
    <xdr:from>
      <xdr:col>3</xdr:col>
      <xdr:colOff>891508</xdr:colOff>
      <xdr:row>4</xdr:row>
      <xdr:rowOff>924566</xdr:rowOff>
    </xdr:from>
    <xdr:to>
      <xdr:col>6</xdr:col>
      <xdr:colOff>334976</xdr:colOff>
      <xdr:row>4</xdr:row>
      <xdr:rowOff>1323255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956567" y="2851978"/>
          <a:ext cx="3432762" cy="3986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該当なし</a:t>
          </a:r>
          <a:r>
            <a:rPr kumimoji="1" lang="ja-JP" altLang="en-US" sz="1100" b="1" cap="none" spc="0">
              <a:ln w="0"/>
              <a:solidFill>
                <a:schemeClr val="tx1"/>
              </a:solidFill>
              <a:effectLst>
                <a:outerShdw blurRad="38100" dist="19050" dir="2700000" algn="tl" rotWithShape="0">
                  <a:schemeClr val="dk1">
                    <a:alpha val="40000"/>
                  </a:schemeClr>
                </a:outerShdw>
              </a:effectLst>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twoCellAnchor>
    <xdr:from>
      <xdr:col>4</xdr:col>
      <xdr:colOff>247650</xdr:colOff>
      <xdr:row>4</xdr:row>
      <xdr:rowOff>466725</xdr:rowOff>
    </xdr:from>
    <xdr:to>
      <xdr:col>7</xdr:col>
      <xdr:colOff>504825</xdr:colOff>
      <xdr:row>4</xdr:row>
      <xdr:rowOff>866775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514850" y="2390775"/>
          <a:ext cx="345757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twoCellAnchor>
    <xdr:from>
      <xdr:col>4</xdr:col>
      <xdr:colOff>352425</xdr:colOff>
      <xdr:row>4</xdr:row>
      <xdr:rowOff>295275</xdr:rowOff>
    </xdr:from>
    <xdr:to>
      <xdr:col>7</xdr:col>
      <xdr:colOff>733425</xdr:colOff>
      <xdr:row>4</xdr:row>
      <xdr:rowOff>695325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4772025" y="2219325"/>
          <a:ext cx="345757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cap="none" spc="0">
              <a:ln w="0"/>
              <a:solidFill>
                <a:schemeClr val="tx1"/>
              </a:solidFill>
              <a:effectLst>
                <a:outerShdw blurRad="38100" dist="19050" dir="2700000" algn="tl" rotWithShape="0">
                  <a:schemeClr val="dk1">
                    <a:alpha val="40000"/>
                  </a:schemeClr>
                </a:outerShdw>
              </a:effectLst>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view="pageBreakPreview" zoomScale="85" zoomScaleNormal="100" zoomScaleSheetLayoutView="85" workbookViewId="0">
      <pane ySplit="4" topLeftCell="A17" activePane="bottomLeft" state="frozen"/>
      <selection pane="bottomLeft" activeCell="J5" sqref="J5"/>
    </sheetView>
  </sheetViews>
  <sheetFormatPr defaultColWidth="9" defaultRowHeight="13.2" x14ac:dyDescent="0.2"/>
  <cols>
    <col min="1" max="1" width="21.88671875" style="45" customWidth="1"/>
    <col min="2" max="2" width="17.44140625" style="1" customWidth="1"/>
    <col min="3" max="3" width="16.88671875" style="1" customWidth="1"/>
    <col min="4" max="4" width="18.88671875" style="1" customWidth="1"/>
    <col min="5" max="5" width="14.109375" style="1" bestFit="1" customWidth="1"/>
    <col min="6" max="6" width="17.44140625" style="1" customWidth="1"/>
    <col min="7" max="8" width="13" style="1" customWidth="1"/>
    <col min="9" max="9" width="7.6640625" style="1" customWidth="1"/>
    <col min="10" max="12" width="12.21875" style="1" customWidth="1"/>
    <col min="13" max="13" width="8.88671875" style="1" customWidth="1"/>
    <col min="14" max="14" width="3.44140625" style="1" customWidth="1"/>
    <col min="15" max="16384" width="9" style="1"/>
  </cols>
  <sheetData>
    <row r="1" spans="1:13" ht="39.450000000000003" customHeight="1" x14ac:dyDescent="0.2">
      <c r="A1" s="72" t="s">
        <v>21</v>
      </c>
      <c r="B1" s="72"/>
      <c r="C1" s="72"/>
      <c r="D1" s="72"/>
      <c r="E1" s="72"/>
      <c r="F1" s="72"/>
      <c r="G1" s="72"/>
      <c r="H1" s="72"/>
      <c r="I1" s="72"/>
      <c r="J1" s="72"/>
      <c r="K1" s="72"/>
      <c r="L1" s="72"/>
      <c r="M1" s="72"/>
    </row>
    <row r="2" spans="1:13" ht="13.8" thickBot="1" x14ac:dyDescent="0.25"/>
    <row r="3" spans="1:13" ht="45" customHeight="1" x14ac:dyDescent="0.2">
      <c r="A3" s="73" t="s">
        <v>10</v>
      </c>
      <c r="B3" s="75" t="s">
        <v>0</v>
      </c>
      <c r="C3" s="75" t="s">
        <v>1</v>
      </c>
      <c r="D3" s="75" t="s">
        <v>2</v>
      </c>
      <c r="E3" s="77" t="s">
        <v>22</v>
      </c>
      <c r="F3" s="77" t="s">
        <v>69</v>
      </c>
      <c r="G3" s="77" t="s">
        <v>4</v>
      </c>
      <c r="H3" s="77" t="s">
        <v>5</v>
      </c>
      <c r="I3" s="79" t="s">
        <v>6</v>
      </c>
      <c r="J3" s="83" t="s">
        <v>11</v>
      </c>
      <c r="K3" s="84"/>
      <c r="L3" s="85"/>
      <c r="M3" s="81" t="s">
        <v>7</v>
      </c>
    </row>
    <row r="4" spans="1:13" ht="30" customHeight="1" thickBot="1" x14ac:dyDescent="0.25">
      <c r="A4" s="74"/>
      <c r="B4" s="76"/>
      <c r="C4" s="76"/>
      <c r="D4" s="76"/>
      <c r="E4" s="78"/>
      <c r="F4" s="78"/>
      <c r="G4" s="78"/>
      <c r="H4" s="78"/>
      <c r="I4" s="80"/>
      <c r="J4" s="2" t="s">
        <v>9</v>
      </c>
      <c r="K4" s="2" t="s">
        <v>8</v>
      </c>
      <c r="L4" s="2" t="s">
        <v>12</v>
      </c>
      <c r="M4" s="82"/>
    </row>
    <row r="5" spans="1:13" ht="126" customHeight="1" x14ac:dyDescent="0.2">
      <c r="A5" s="50" t="s">
        <v>31</v>
      </c>
      <c r="B5" s="51" t="s">
        <v>32</v>
      </c>
      <c r="C5" s="56">
        <v>45903</v>
      </c>
      <c r="D5" s="52" t="s">
        <v>33</v>
      </c>
      <c r="E5" s="53">
        <v>9180001026134</v>
      </c>
      <c r="F5" s="55" t="s">
        <v>34</v>
      </c>
      <c r="G5" s="54">
        <v>14502283</v>
      </c>
      <c r="H5" s="54">
        <v>11781000</v>
      </c>
      <c r="I5" s="42">
        <f t="shared" ref="I5:I14" si="0">ROUNDDOWN(H5/G5*100,1)</f>
        <v>81.2</v>
      </c>
      <c r="J5" s="8"/>
      <c r="K5" s="8"/>
      <c r="L5" s="8"/>
      <c r="M5" s="10"/>
    </row>
    <row r="6" spans="1:13" ht="126" customHeight="1" x14ac:dyDescent="0.2">
      <c r="A6" s="50" t="s">
        <v>35</v>
      </c>
      <c r="B6" s="51" t="s">
        <v>32</v>
      </c>
      <c r="C6" s="56">
        <v>45903</v>
      </c>
      <c r="D6" s="52" t="s">
        <v>36</v>
      </c>
      <c r="E6" s="53">
        <v>5120001091146</v>
      </c>
      <c r="F6" s="55" t="s">
        <v>34</v>
      </c>
      <c r="G6" s="54">
        <v>548418051</v>
      </c>
      <c r="H6" s="54">
        <v>545193000</v>
      </c>
      <c r="I6" s="42">
        <f t="shared" si="0"/>
        <v>99.4</v>
      </c>
      <c r="J6" s="8"/>
      <c r="K6" s="8"/>
      <c r="L6" s="8"/>
      <c r="M6" s="10"/>
    </row>
    <row r="7" spans="1:13" ht="126" customHeight="1" x14ac:dyDescent="0.2">
      <c r="A7" s="50" t="s">
        <v>37</v>
      </c>
      <c r="B7" s="51" t="s">
        <v>32</v>
      </c>
      <c r="C7" s="56">
        <v>45902</v>
      </c>
      <c r="D7" s="52" t="s">
        <v>38</v>
      </c>
      <c r="E7" s="53">
        <v>9130001008616</v>
      </c>
      <c r="F7" s="55" t="s">
        <v>34</v>
      </c>
      <c r="G7" s="54">
        <v>7236405</v>
      </c>
      <c r="H7" s="54">
        <v>5940000</v>
      </c>
      <c r="I7" s="42">
        <f t="shared" si="0"/>
        <v>82</v>
      </c>
      <c r="J7" s="8"/>
      <c r="K7" s="8"/>
      <c r="L7" s="8"/>
      <c r="M7" s="10"/>
    </row>
    <row r="8" spans="1:13" ht="126" customHeight="1" x14ac:dyDescent="0.2">
      <c r="A8" s="50" t="s">
        <v>39</v>
      </c>
      <c r="B8" s="51" t="s">
        <v>32</v>
      </c>
      <c r="C8" s="56">
        <v>45908</v>
      </c>
      <c r="D8" s="52" t="s">
        <v>40</v>
      </c>
      <c r="E8" s="53">
        <v>7140001023070</v>
      </c>
      <c r="F8" s="55" t="s">
        <v>34</v>
      </c>
      <c r="G8" s="54">
        <v>44054550</v>
      </c>
      <c r="H8" s="54">
        <v>44000000</v>
      </c>
      <c r="I8" s="42">
        <f t="shared" si="0"/>
        <v>99.8</v>
      </c>
      <c r="J8" s="8"/>
      <c r="K8" s="8"/>
      <c r="L8" s="8"/>
      <c r="M8" s="10"/>
    </row>
    <row r="9" spans="1:13" ht="138" customHeight="1" x14ac:dyDescent="0.2">
      <c r="A9" s="50" t="s">
        <v>41</v>
      </c>
      <c r="B9" s="51" t="s">
        <v>32</v>
      </c>
      <c r="C9" s="56">
        <v>45912</v>
      </c>
      <c r="D9" s="52" t="s">
        <v>42</v>
      </c>
      <c r="E9" s="53">
        <v>8120001064891</v>
      </c>
      <c r="F9" s="55" t="s">
        <v>34</v>
      </c>
      <c r="G9" s="54">
        <v>76988213</v>
      </c>
      <c r="H9" s="54">
        <v>65780000</v>
      </c>
      <c r="I9" s="42">
        <f t="shared" si="0"/>
        <v>85.4</v>
      </c>
      <c r="J9" s="8"/>
      <c r="K9" s="8"/>
      <c r="L9" s="8"/>
      <c r="M9" s="10"/>
    </row>
    <row r="10" spans="1:13" s="45" customFormat="1" ht="195" customHeight="1" x14ac:dyDescent="0.2">
      <c r="A10" s="50" t="s">
        <v>43</v>
      </c>
      <c r="B10" s="51" t="s">
        <v>32</v>
      </c>
      <c r="C10" s="56">
        <v>45909</v>
      </c>
      <c r="D10" s="52" t="s">
        <v>44</v>
      </c>
      <c r="E10" s="53">
        <v>4480001002497</v>
      </c>
      <c r="F10" s="55" t="s">
        <v>34</v>
      </c>
      <c r="G10" s="54">
        <v>235596686</v>
      </c>
      <c r="H10" s="54">
        <v>187000000</v>
      </c>
      <c r="I10" s="42">
        <f t="shared" si="0"/>
        <v>79.3</v>
      </c>
      <c r="J10" s="43"/>
      <c r="K10" s="43"/>
      <c r="L10" s="43"/>
      <c r="M10" s="44"/>
    </row>
    <row r="11" spans="1:13" s="45" customFormat="1" ht="126" customHeight="1" x14ac:dyDescent="0.2">
      <c r="A11" s="50" t="s">
        <v>45</v>
      </c>
      <c r="B11" s="51" t="s">
        <v>32</v>
      </c>
      <c r="C11" s="56">
        <v>45908</v>
      </c>
      <c r="D11" s="52" t="s">
        <v>46</v>
      </c>
      <c r="E11" s="53">
        <v>8013401001509</v>
      </c>
      <c r="F11" s="55" t="s">
        <v>34</v>
      </c>
      <c r="G11" s="54">
        <v>16484127</v>
      </c>
      <c r="H11" s="54">
        <v>16390000</v>
      </c>
      <c r="I11" s="42">
        <f t="shared" si="0"/>
        <v>99.4</v>
      </c>
      <c r="J11" s="43"/>
      <c r="K11" s="43"/>
      <c r="L11" s="43"/>
      <c r="M11" s="44"/>
    </row>
    <row r="12" spans="1:13" s="45" customFormat="1" ht="157.5" customHeight="1" x14ac:dyDescent="0.2">
      <c r="A12" s="50" t="s">
        <v>47</v>
      </c>
      <c r="B12" s="51" t="s">
        <v>32</v>
      </c>
      <c r="C12" s="56">
        <v>45912</v>
      </c>
      <c r="D12" s="52" t="s">
        <v>42</v>
      </c>
      <c r="E12" s="53">
        <v>8120001064891</v>
      </c>
      <c r="F12" s="55" t="s">
        <v>34</v>
      </c>
      <c r="G12" s="54">
        <v>89601169</v>
      </c>
      <c r="H12" s="54">
        <v>75680000</v>
      </c>
      <c r="I12" s="42">
        <f t="shared" si="0"/>
        <v>84.4</v>
      </c>
      <c r="J12" s="61"/>
      <c r="K12" s="61"/>
      <c r="L12" s="43"/>
      <c r="M12" s="44"/>
    </row>
    <row r="13" spans="1:13" s="45" customFormat="1" ht="126" customHeight="1" x14ac:dyDescent="0.2">
      <c r="A13" s="50" t="s">
        <v>48</v>
      </c>
      <c r="B13" s="51" t="s">
        <v>32</v>
      </c>
      <c r="C13" s="56">
        <v>45909</v>
      </c>
      <c r="D13" s="52" t="s">
        <v>44</v>
      </c>
      <c r="E13" s="53">
        <v>4480001002497</v>
      </c>
      <c r="F13" s="55" t="s">
        <v>34</v>
      </c>
      <c r="G13" s="54">
        <v>22267418</v>
      </c>
      <c r="H13" s="54">
        <v>19030000</v>
      </c>
      <c r="I13" s="42">
        <f t="shared" si="0"/>
        <v>85.4</v>
      </c>
      <c r="J13" s="43"/>
      <c r="K13" s="43"/>
      <c r="L13" s="43"/>
      <c r="M13" s="44"/>
    </row>
    <row r="14" spans="1:13" s="45" customFormat="1" ht="126" customHeight="1" x14ac:dyDescent="0.2">
      <c r="A14" s="50" t="s">
        <v>49</v>
      </c>
      <c r="B14" s="51" t="s">
        <v>32</v>
      </c>
      <c r="C14" s="56">
        <v>45917</v>
      </c>
      <c r="D14" s="52" t="s">
        <v>50</v>
      </c>
      <c r="E14" s="53" t="s">
        <v>51</v>
      </c>
      <c r="F14" s="55" t="s">
        <v>34</v>
      </c>
      <c r="G14" s="54">
        <v>324125890</v>
      </c>
      <c r="H14" s="54">
        <v>306020000</v>
      </c>
      <c r="I14" s="42">
        <f t="shared" si="0"/>
        <v>94.4</v>
      </c>
      <c r="J14" s="43"/>
      <c r="K14" s="43"/>
      <c r="L14" s="43"/>
      <c r="M14" s="44"/>
    </row>
    <row r="15" spans="1:13" s="45" customFormat="1" ht="126" customHeight="1" x14ac:dyDescent="0.2">
      <c r="A15" s="50" t="s">
        <v>52</v>
      </c>
      <c r="B15" s="51" t="s">
        <v>32</v>
      </c>
      <c r="C15" s="56">
        <v>45918</v>
      </c>
      <c r="D15" s="52" t="s">
        <v>53</v>
      </c>
      <c r="E15" s="53">
        <v>9370802001919</v>
      </c>
      <c r="F15" s="55" t="s">
        <v>34</v>
      </c>
      <c r="G15" s="54">
        <v>76826750</v>
      </c>
      <c r="H15" s="54">
        <v>72270000</v>
      </c>
      <c r="I15" s="22">
        <f t="shared" ref="I15:I23" si="1">ROUNDDOWN(H15/G15*100,1)</f>
        <v>94</v>
      </c>
      <c r="J15" s="43"/>
      <c r="K15" s="43"/>
      <c r="L15" s="43"/>
      <c r="M15" s="44"/>
    </row>
    <row r="16" spans="1:13" s="45" customFormat="1" ht="126" customHeight="1" x14ac:dyDescent="0.2">
      <c r="A16" s="50" t="s">
        <v>54</v>
      </c>
      <c r="B16" s="51" t="s">
        <v>32</v>
      </c>
      <c r="C16" s="56">
        <v>45926</v>
      </c>
      <c r="D16" s="52" t="s">
        <v>55</v>
      </c>
      <c r="E16" s="53">
        <v>7140001068842</v>
      </c>
      <c r="F16" s="55" t="s">
        <v>34</v>
      </c>
      <c r="G16" s="54">
        <v>27158868</v>
      </c>
      <c r="H16" s="54">
        <v>26400000</v>
      </c>
      <c r="I16" s="22">
        <f t="shared" si="1"/>
        <v>97.2</v>
      </c>
      <c r="J16" s="43"/>
      <c r="K16" s="43"/>
      <c r="L16" s="43"/>
      <c r="M16" s="44"/>
    </row>
    <row r="17" spans="1:13" s="45" customFormat="1" ht="126" customHeight="1" x14ac:dyDescent="0.2">
      <c r="A17" s="50" t="s">
        <v>68</v>
      </c>
      <c r="B17" s="51" t="s">
        <v>32</v>
      </c>
      <c r="C17" s="56">
        <v>45924</v>
      </c>
      <c r="D17" s="52" t="s">
        <v>40</v>
      </c>
      <c r="E17" s="53">
        <v>7140001023070</v>
      </c>
      <c r="F17" s="55" t="s">
        <v>34</v>
      </c>
      <c r="G17" s="54">
        <v>47045484</v>
      </c>
      <c r="H17" s="54">
        <v>45650000</v>
      </c>
      <c r="I17" s="22">
        <f t="shared" si="1"/>
        <v>97</v>
      </c>
      <c r="J17" s="43"/>
      <c r="K17" s="43"/>
      <c r="L17" s="43"/>
      <c r="M17" s="44"/>
    </row>
    <row r="18" spans="1:13" s="45" customFormat="1" ht="126" customHeight="1" x14ac:dyDescent="0.2">
      <c r="A18" s="50" t="s">
        <v>56</v>
      </c>
      <c r="B18" s="51" t="s">
        <v>32</v>
      </c>
      <c r="C18" s="56">
        <v>45924</v>
      </c>
      <c r="D18" s="52" t="s">
        <v>38</v>
      </c>
      <c r="E18" s="53">
        <v>9130001008616</v>
      </c>
      <c r="F18" s="55" t="s">
        <v>34</v>
      </c>
      <c r="G18" s="54">
        <v>17851175</v>
      </c>
      <c r="H18" s="54">
        <v>15400000</v>
      </c>
      <c r="I18" s="22">
        <f t="shared" si="1"/>
        <v>86.2</v>
      </c>
      <c r="J18" s="43"/>
      <c r="K18" s="43"/>
      <c r="L18" s="43"/>
      <c r="M18" s="44"/>
    </row>
    <row r="19" spans="1:13" s="45" customFormat="1" ht="127.95" customHeight="1" x14ac:dyDescent="0.2">
      <c r="A19" s="50" t="s">
        <v>57</v>
      </c>
      <c r="B19" s="51" t="s">
        <v>67</v>
      </c>
      <c r="C19" s="56">
        <v>45929</v>
      </c>
      <c r="D19" s="52" t="s">
        <v>58</v>
      </c>
      <c r="E19" s="53" t="s">
        <v>59</v>
      </c>
      <c r="F19" s="55" t="s">
        <v>34</v>
      </c>
      <c r="G19" s="54">
        <v>3161734882</v>
      </c>
      <c r="H19" s="54">
        <v>2912023882</v>
      </c>
      <c r="I19" s="22">
        <f t="shared" si="1"/>
        <v>92.1</v>
      </c>
      <c r="J19" s="43"/>
      <c r="K19" s="43"/>
      <c r="L19" s="43"/>
      <c r="M19" s="44"/>
    </row>
    <row r="20" spans="1:13" s="45" customFormat="1" ht="138.75" customHeight="1" x14ac:dyDescent="0.2">
      <c r="A20" s="50" t="s">
        <v>60</v>
      </c>
      <c r="B20" s="51" t="s">
        <v>32</v>
      </c>
      <c r="C20" s="56">
        <v>45924</v>
      </c>
      <c r="D20" s="52" t="s">
        <v>38</v>
      </c>
      <c r="E20" s="53">
        <v>9130001008616</v>
      </c>
      <c r="F20" s="55" t="s">
        <v>34</v>
      </c>
      <c r="G20" s="54">
        <v>28131241</v>
      </c>
      <c r="H20" s="54">
        <v>25300000</v>
      </c>
      <c r="I20" s="22">
        <f t="shared" si="1"/>
        <v>89.9</v>
      </c>
      <c r="J20" s="43"/>
      <c r="K20" s="43"/>
      <c r="L20" s="43"/>
      <c r="M20" s="44"/>
    </row>
    <row r="21" spans="1:13" s="45" customFormat="1" ht="126" customHeight="1" x14ac:dyDescent="0.2">
      <c r="A21" s="64" t="s">
        <v>61</v>
      </c>
      <c r="B21" s="51" t="s">
        <v>67</v>
      </c>
      <c r="C21" s="62">
        <v>45929</v>
      </c>
      <c r="D21" s="60" t="s">
        <v>62</v>
      </c>
      <c r="E21" s="63">
        <v>8013201011088</v>
      </c>
      <c r="F21" s="60" t="s">
        <v>34</v>
      </c>
      <c r="G21" s="39">
        <v>79503370</v>
      </c>
      <c r="H21" s="39">
        <v>69300000</v>
      </c>
      <c r="I21" s="22">
        <f t="shared" si="1"/>
        <v>87.1</v>
      </c>
      <c r="J21" s="43"/>
      <c r="K21" s="43"/>
      <c r="L21" s="43"/>
      <c r="M21" s="44"/>
    </row>
    <row r="22" spans="1:13" s="45" customFormat="1" ht="126" customHeight="1" x14ac:dyDescent="0.2">
      <c r="A22" s="50" t="s">
        <v>63</v>
      </c>
      <c r="B22" s="51" t="s">
        <v>32</v>
      </c>
      <c r="C22" s="56">
        <v>45925</v>
      </c>
      <c r="D22" s="52" t="s">
        <v>42</v>
      </c>
      <c r="E22" s="53">
        <v>8120001064891</v>
      </c>
      <c r="F22" s="55" t="s">
        <v>34</v>
      </c>
      <c r="G22" s="54">
        <v>45478331</v>
      </c>
      <c r="H22" s="54">
        <v>44000000</v>
      </c>
      <c r="I22" s="22">
        <f t="shared" si="1"/>
        <v>96.7</v>
      </c>
      <c r="J22" s="43"/>
      <c r="K22" s="43"/>
      <c r="L22" s="43"/>
      <c r="M22" s="44"/>
    </row>
    <row r="23" spans="1:13" s="45" customFormat="1" ht="126" customHeight="1" thickBot="1" x14ac:dyDescent="0.25">
      <c r="A23" s="65" t="s">
        <v>64</v>
      </c>
      <c r="B23" s="66" t="s">
        <v>32</v>
      </c>
      <c r="C23" s="67">
        <v>45926</v>
      </c>
      <c r="D23" s="68" t="s">
        <v>65</v>
      </c>
      <c r="E23" s="69" t="s">
        <v>66</v>
      </c>
      <c r="F23" s="70" t="s">
        <v>34</v>
      </c>
      <c r="G23" s="71">
        <v>50021470</v>
      </c>
      <c r="H23" s="71">
        <v>49720000</v>
      </c>
      <c r="I23" s="46">
        <f t="shared" si="1"/>
        <v>99.3</v>
      </c>
      <c r="J23" s="47"/>
      <c r="K23" s="47"/>
      <c r="L23" s="47"/>
      <c r="M23" s="48"/>
    </row>
    <row r="24" spans="1:13" ht="159.9" hidden="1" customHeight="1" x14ac:dyDescent="0.2">
      <c r="A24" s="25"/>
      <c r="B24" s="27"/>
      <c r="C24" s="26"/>
      <c r="D24" s="27"/>
      <c r="E24" s="28"/>
      <c r="F24" s="31"/>
      <c r="G24" s="29"/>
      <c r="H24" s="29"/>
      <c r="I24" s="30" t="str">
        <f t="shared" ref="I24:I36" si="2">IF(ISBLANK(A24),"",ROUNDDOWN(H24/G24*100,4))</f>
        <v/>
      </c>
      <c r="J24" s="4"/>
      <c r="K24" s="4"/>
      <c r="L24" s="4"/>
      <c r="M24" s="6"/>
    </row>
    <row r="25" spans="1:13" ht="159.9" hidden="1" customHeight="1" x14ac:dyDescent="0.2">
      <c r="A25" s="25"/>
      <c r="B25" s="19"/>
      <c r="C25" s="26"/>
      <c r="D25" s="27"/>
      <c r="E25" s="28"/>
      <c r="F25" s="24"/>
      <c r="G25" s="29"/>
      <c r="H25" s="29"/>
      <c r="I25" s="30" t="str">
        <f t="shared" si="2"/>
        <v/>
      </c>
      <c r="J25" s="4"/>
      <c r="K25" s="4"/>
      <c r="L25" s="4"/>
      <c r="M25" s="6"/>
    </row>
    <row r="26" spans="1:13" ht="159.9" hidden="1" customHeight="1" x14ac:dyDescent="0.2">
      <c r="A26" s="18"/>
      <c r="B26" s="19"/>
      <c r="C26" s="20"/>
      <c r="D26" s="19"/>
      <c r="E26" s="23"/>
      <c r="F26" s="24"/>
      <c r="G26" s="21"/>
      <c r="H26" s="21"/>
      <c r="I26" s="30" t="str">
        <f t="shared" si="2"/>
        <v/>
      </c>
      <c r="J26" s="8"/>
      <c r="K26" s="8"/>
      <c r="L26" s="8"/>
      <c r="M26" s="10"/>
    </row>
    <row r="27" spans="1:13" ht="159.9" hidden="1" customHeight="1" x14ac:dyDescent="0.2">
      <c r="A27" s="18"/>
      <c r="B27" s="19"/>
      <c r="C27" s="20"/>
      <c r="D27" s="19"/>
      <c r="E27" s="23"/>
      <c r="F27" s="24"/>
      <c r="G27" s="21"/>
      <c r="H27" s="21"/>
      <c r="I27" s="30" t="str">
        <f t="shared" si="2"/>
        <v/>
      </c>
      <c r="J27" s="8"/>
      <c r="K27" s="8"/>
      <c r="L27" s="8"/>
      <c r="M27" s="10"/>
    </row>
    <row r="28" spans="1:13" ht="159.9" hidden="1" customHeight="1" x14ac:dyDescent="0.2">
      <c r="A28" s="18"/>
      <c r="B28" s="19"/>
      <c r="C28" s="20"/>
      <c r="D28" s="19"/>
      <c r="E28" s="23"/>
      <c r="F28" s="24"/>
      <c r="G28" s="21"/>
      <c r="H28" s="21"/>
      <c r="I28" s="30" t="str">
        <f t="shared" si="2"/>
        <v/>
      </c>
      <c r="J28" s="8"/>
      <c r="K28" s="8"/>
      <c r="L28" s="8"/>
      <c r="M28" s="10"/>
    </row>
    <row r="29" spans="1:13" ht="159.9" hidden="1" customHeight="1" x14ac:dyDescent="0.2">
      <c r="A29" s="18"/>
      <c r="B29" s="19"/>
      <c r="C29" s="20"/>
      <c r="D29" s="19"/>
      <c r="E29" s="23"/>
      <c r="F29" s="24"/>
      <c r="G29" s="21"/>
      <c r="H29" s="21"/>
      <c r="I29" s="30" t="str">
        <f t="shared" si="2"/>
        <v/>
      </c>
      <c r="J29" s="8"/>
      <c r="K29" s="8"/>
      <c r="L29" s="8"/>
      <c r="M29" s="10"/>
    </row>
    <row r="30" spans="1:13" ht="159.9" hidden="1" customHeight="1" x14ac:dyDescent="0.2">
      <c r="A30" s="18"/>
      <c r="B30" s="19"/>
      <c r="C30" s="20"/>
      <c r="D30" s="19"/>
      <c r="E30" s="23"/>
      <c r="F30" s="24"/>
      <c r="G30" s="21"/>
      <c r="H30" s="21"/>
      <c r="I30" s="30" t="str">
        <f t="shared" si="2"/>
        <v/>
      </c>
      <c r="J30" s="8"/>
      <c r="K30" s="8"/>
      <c r="L30" s="8"/>
      <c r="M30" s="10"/>
    </row>
    <row r="31" spans="1:13" ht="159.9" hidden="1" customHeight="1" x14ac:dyDescent="0.2">
      <c r="A31" s="18"/>
      <c r="B31" s="19"/>
      <c r="C31" s="20"/>
      <c r="D31" s="19"/>
      <c r="E31" s="23"/>
      <c r="F31" s="24"/>
      <c r="G31" s="21"/>
      <c r="H31" s="21"/>
      <c r="I31" s="30" t="str">
        <f t="shared" si="2"/>
        <v/>
      </c>
      <c r="J31" s="8"/>
      <c r="K31" s="8"/>
      <c r="L31" s="8"/>
      <c r="M31" s="10"/>
    </row>
    <row r="32" spans="1:13" ht="159.9" hidden="1" customHeight="1" x14ac:dyDescent="0.2">
      <c r="A32" s="18"/>
      <c r="B32" s="19"/>
      <c r="C32" s="20"/>
      <c r="D32" s="19"/>
      <c r="E32" s="23"/>
      <c r="F32" s="24"/>
      <c r="G32" s="21"/>
      <c r="H32" s="21"/>
      <c r="I32" s="30" t="str">
        <f t="shared" si="2"/>
        <v/>
      </c>
      <c r="J32" s="8"/>
      <c r="K32" s="8"/>
      <c r="L32" s="8"/>
      <c r="M32" s="10"/>
    </row>
    <row r="33" spans="1:13" ht="159.9" hidden="1" customHeight="1" x14ac:dyDescent="0.2">
      <c r="A33" s="18"/>
      <c r="B33" s="19"/>
      <c r="C33" s="20"/>
      <c r="D33" s="19"/>
      <c r="E33" s="23"/>
      <c r="F33" s="24"/>
      <c r="G33" s="21"/>
      <c r="H33" s="21"/>
      <c r="I33" s="30" t="str">
        <f t="shared" si="2"/>
        <v/>
      </c>
      <c r="J33" s="8"/>
      <c r="K33" s="8"/>
      <c r="L33" s="8"/>
      <c r="M33" s="10"/>
    </row>
    <row r="34" spans="1:13" ht="159.9" hidden="1" customHeight="1" x14ac:dyDescent="0.2">
      <c r="A34" s="18"/>
      <c r="B34" s="19"/>
      <c r="C34" s="20"/>
      <c r="D34" s="19"/>
      <c r="E34" s="23"/>
      <c r="F34" s="24"/>
      <c r="G34" s="21"/>
      <c r="H34" s="21"/>
      <c r="I34" s="30" t="str">
        <f t="shared" si="2"/>
        <v/>
      </c>
      <c r="J34" s="8"/>
      <c r="K34" s="8"/>
      <c r="L34" s="8"/>
      <c r="M34" s="10"/>
    </row>
    <row r="35" spans="1:13" ht="159.9" hidden="1" customHeight="1" x14ac:dyDescent="0.2">
      <c r="A35" s="18"/>
      <c r="B35" s="19"/>
      <c r="C35" s="20"/>
      <c r="D35" s="19"/>
      <c r="E35" s="23"/>
      <c r="F35" s="24"/>
      <c r="G35" s="21"/>
      <c r="H35" s="21"/>
      <c r="I35" s="30" t="str">
        <f t="shared" si="2"/>
        <v/>
      </c>
      <c r="J35" s="8"/>
      <c r="K35" s="8"/>
      <c r="L35" s="8"/>
      <c r="M35" s="10"/>
    </row>
    <row r="36" spans="1:13" ht="159.9" hidden="1" customHeight="1" x14ac:dyDescent="0.2">
      <c r="A36" s="18"/>
      <c r="B36" s="19"/>
      <c r="C36" s="20"/>
      <c r="D36" s="19"/>
      <c r="E36" s="23"/>
      <c r="F36" s="24"/>
      <c r="G36" s="21"/>
      <c r="H36" s="21"/>
      <c r="I36" s="30" t="str">
        <f t="shared" si="2"/>
        <v/>
      </c>
      <c r="J36" s="8"/>
      <c r="K36" s="8"/>
      <c r="L36" s="8"/>
      <c r="M36" s="10"/>
    </row>
    <row r="37" spans="1:13" ht="159.9" hidden="1" customHeight="1" x14ac:dyDescent="0.2">
      <c r="A37" s="18"/>
      <c r="B37" s="19"/>
      <c r="C37" s="20"/>
      <c r="D37" s="19"/>
      <c r="E37" s="23"/>
      <c r="F37" s="24"/>
      <c r="G37" s="21"/>
      <c r="H37" s="21"/>
      <c r="I37" s="30" t="str">
        <f t="shared" ref="I37:I40" si="3">IF(ISBLANK(A37),"",ROUNDDOWN(H37/G37*100,4))</f>
        <v/>
      </c>
      <c r="J37" s="8"/>
      <c r="K37" s="8"/>
      <c r="L37" s="8"/>
      <c r="M37" s="10"/>
    </row>
    <row r="38" spans="1:13" ht="159.9" hidden="1" customHeight="1" x14ac:dyDescent="0.2">
      <c r="A38" s="18"/>
      <c r="B38" s="19"/>
      <c r="C38" s="20"/>
      <c r="D38" s="19"/>
      <c r="E38" s="23"/>
      <c r="F38" s="24"/>
      <c r="G38" s="21"/>
      <c r="H38" s="21"/>
      <c r="I38" s="30" t="str">
        <f t="shared" si="3"/>
        <v/>
      </c>
      <c r="J38" s="8"/>
      <c r="K38" s="8"/>
      <c r="L38" s="8"/>
      <c r="M38" s="10"/>
    </row>
    <row r="39" spans="1:13" ht="159.9" hidden="1" customHeight="1" x14ac:dyDescent="0.2">
      <c r="A39" s="18"/>
      <c r="B39" s="19"/>
      <c r="C39" s="20"/>
      <c r="D39" s="19"/>
      <c r="E39" s="23"/>
      <c r="F39" s="24"/>
      <c r="G39" s="21"/>
      <c r="H39" s="21"/>
      <c r="I39" s="30" t="str">
        <f t="shared" si="3"/>
        <v/>
      </c>
      <c r="J39" s="8"/>
      <c r="K39" s="8"/>
      <c r="L39" s="8"/>
      <c r="M39" s="10"/>
    </row>
    <row r="40" spans="1:13" ht="159.9" hidden="1" customHeight="1" x14ac:dyDescent="0.2">
      <c r="A40" s="18"/>
      <c r="B40" s="19"/>
      <c r="C40" s="20"/>
      <c r="D40" s="19"/>
      <c r="E40" s="23"/>
      <c r="F40" s="24"/>
      <c r="G40" s="21"/>
      <c r="H40" s="21"/>
      <c r="I40" s="30" t="str">
        <f t="shared" si="3"/>
        <v/>
      </c>
      <c r="J40" s="8"/>
      <c r="K40" s="8"/>
      <c r="L40" s="8"/>
      <c r="M40" s="10"/>
    </row>
    <row r="41" spans="1:13" x14ac:dyDescent="0.2">
      <c r="A41" s="32" t="s">
        <v>13</v>
      </c>
      <c r="B41" s="16"/>
      <c r="C41" s="16"/>
      <c r="D41" s="16"/>
      <c r="E41" s="16"/>
      <c r="F41" s="16"/>
      <c r="G41" s="16"/>
      <c r="H41" s="16"/>
      <c r="I41" s="16"/>
      <c r="J41" s="16"/>
      <c r="K41" s="16"/>
      <c r="L41" s="16"/>
      <c r="M41" s="16"/>
    </row>
    <row r="42" spans="1:13" x14ac:dyDescent="0.2">
      <c r="A42" s="32" t="s">
        <v>14</v>
      </c>
      <c r="B42" s="16"/>
      <c r="C42" s="16"/>
      <c r="D42" s="16"/>
      <c r="E42" s="16"/>
      <c r="F42" s="16"/>
      <c r="G42" s="16"/>
      <c r="H42" s="16"/>
      <c r="I42" s="16"/>
      <c r="J42" s="16"/>
      <c r="K42" s="16"/>
      <c r="L42" s="16"/>
      <c r="M42" s="16"/>
    </row>
  </sheetData>
  <autoFilter ref="A4:M4" xr:uid="{00000000-0009-0000-0000-000000000000}"/>
  <mergeCells count="12">
    <mergeCell ref="A1:M1"/>
    <mergeCell ref="A3:A4"/>
    <mergeCell ref="B3:B4"/>
    <mergeCell ref="C3:C4"/>
    <mergeCell ref="F3:F4"/>
    <mergeCell ref="G3:G4"/>
    <mergeCell ref="H3:H4"/>
    <mergeCell ref="I3:I4"/>
    <mergeCell ref="M3:M4"/>
    <mergeCell ref="D3:D4"/>
    <mergeCell ref="J3:L3"/>
    <mergeCell ref="E3:E4"/>
  </mergeCells>
  <phoneticPr fontId="1"/>
  <dataValidations count="2">
    <dataValidation type="list" allowBlank="1" showInputMessage="1" showErrorMessage="1" sqref="J13:J40 J5:J11" xr:uid="{00000000-0002-0000-0000-000000000000}">
      <formula1>$J$45:$J$45</formula1>
    </dataValidation>
    <dataValidation type="list" allowBlank="1" showInputMessage="1" showErrorMessage="1" sqref="K13:K40 K5:K11"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view="pageBreakPreview" zoomScale="85" zoomScaleNormal="100" zoomScaleSheetLayoutView="85" workbookViewId="0">
      <selection activeCell="B5" sqref="B5"/>
    </sheetView>
  </sheetViews>
  <sheetFormatPr defaultColWidth="9" defaultRowHeight="13.2" x14ac:dyDescent="0.2"/>
  <cols>
    <col min="1" max="1" width="31.88671875" style="1" customWidth="1"/>
    <col min="2" max="2" width="20.6640625" style="1" customWidth="1"/>
    <col min="3" max="3" width="14" style="1" customWidth="1"/>
    <col min="4" max="4" width="27.109375" style="1" customWidth="1"/>
    <col min="5" max="5" width="14" style="1" customWidth="1"/>
    <col min="6" max="6" width="11.21875" style="1" customWidth="1"/>
    <col min="7" max="8" width="14" style="1" customWidth="1"/>
    <col min="9" max="9" width="7.44140625" style="1" customWidth="1"/>
    <col min="10" max="10" width="10.88671875" style="1" customWidth="1"/>
    <col min="11" max="13" width="11.6640625" style="1" customWidth="1"/>
    <col min="14" max="14" width="8.88671875" style="1" customWidth="1"/>
    <col min="15" max="16384" width="9" style="1"/>
  </cols>
  <sheetData>
    <row r="1" spans="1:14" ht="32.1" customHeight="1" x14ac:dyDescent="0.2">
      <c r="A1" s="72" t="s">
        <v>23</v>
      </c>
      <c r="B1" s="88"/>
      <c r="C1" s="88"/>
      <c r="D1" s="88"/>
      <c r="E1" s="88"/>
      <c r="F1" s="88"/>
      <c r="G1" s="88"/>
      <c r="H1" s="88"/>
      <c r="I1" s="88"/>
      <c r="J1" s="88"/>
      <c r="K1" s="88"/>
      <c r="L1" s="88"/>
      <c r="M1" s="88"/>
      <c r="N1" s="88"/>
    </row>
    <row r="2" spans="1:14" ht="13.8" thickBot="1" x14ac:dyDescent="0.25"/>
    <row r="3" spans="1:14" ht="68.099999999999994" customHeight="1" x14ac:dyDescent="0.2">
      <c r="A3" s="89" t="s">
        <v>10</v>
      </c>
      <c r="B3" s="75" t="s">
        <v>0</v>
      </c>
      <c r="C3" s="75" t="s">
        <v>1</v>
      </c>
      <c r="D3" s="75" t="s">
        <v>2</v>
      </c>
      <c r="E3" s="75" t="s">
        <v>22</v>
      </c>
      <c r="F3" s="75" t="s">
        <v>24</v>
      </c>
      <c r="G3" s="75" t="s">
        <v>4</v>
      </c>
      <c r="H3" s="75" t="s">
        <v>5</v>
      </c>
      <c r="I3" s="75" t="s">
        <v>6</v>
      </c>
      <c r="J3" s="86" t="s">
        <v>25</v>
      </c>
      <c r="K3" s="83" t="s">
        <v>11</v>
      </c>
      <c r="L3" s="84"/>
      <c r="M3" s="85"/>
      <c r="N3" s="81" t="s">
        <v>7</v>
      </c>
    </row>
    <row r="4" spans="1:14" ht="38.25" customHeight="1" thickBot="1" x14ac:dyDescent="0.25">
      <c r="A4" s="90"/>
      <c r="B4" s="76"/>
      <c r="C4" s="76"/>
      <c r="D4" s="76"/>
      <c r="E4" s="76"/>
      <c r="F4" s="76"/>
      <c r="G4" s="76"/>
      <c r="H4" s="76"/>
      <c r="I4" s="76"/>
      <c r="J4" s="87"/>
      <c r="K4" s="2" t="s">
        <v>9</v>
      </c>
      <c r="L4" s="2" t="s">
        <v>8</v>
      </c>
      <c r="M4" s="2" t="s">
        <v>26</v>
      </c>
      <c r="N4" s="82"/>
    </row>
    <row r="5" spans="1:14" ht="129.9" customHeight="1" x14ac:dyDescent="0.2">
      <c r="A5" s="50"/>
      <c r="B5" s="52"/>
      <c r="C5" s="56"/>
      <c r="D5" s="57"/>
      <c r="E5" s="53"/>
      <c r="F5" s="59"/>
      <c r="G5" s="54"/>
      <c r="H5" s="54"/>
      <c r="I5" s="58"/>
      <c r="J5" s="49"/>
      <c r="K5" s="33"/>
      <c r="L5" s="34"/>
      <c r="M5" s="33"/>
      <c r="N5" s="35"/>
    </row>
    <row r="6" spans="1:14" ht="129.9" customHeight="1" x14ac:dyDescent="0.2">
      <c r="A6" s="36"/>
      <c r="B6" s="19"/>
      <c r="C6" s="20"/>
      <c r="D6" s="38"/>
      <c r="E6" s="23"/>
      <c r="F6" s="24"/>
      <c r="G6" s="39"/>
      <c r="H6" s="39"/>
      <c r="I6" s="22" t="str">
        <f t="shared" ref="I6:I8" si="0">IF(ISBLANK(A6),"",ROUNDDOWN(H6/G6*100,4))</f>
        <v/>
      </c>
      <c r="J6" s="8"/>
      <c r="K6" s="9"/>
      <c r="L6" s="9"/>
      <c r="M6" s="9"/>
      <c r="N6" s="10"/>
    </row>
    <row r="7" spans="1:14" ht="129.9" customHeight="1" x14ac:dyDescent="0.2">
      <c r="A7" s="36"/>
      <c r="B7" s="19"/>
      <c r="C7" s="37"/>
      <c r="D7" s="38"/>
      <c r="E7" s="23"/>
      <c r="F7" s="24"/>
      <c r="G7" s="39"/>
      <c r="H7" s="39"/>
      <c r="I7" s="22" t="str">
        <f t="shared" si="0"/>
        <v/>
      </c>
      <c r="J7" s="8"/>
      <c r="K7" s="5"/>
      <c r="L7" s="5"/>
      <c r="M7" s="9"/>
      <c r="N7" s="10"/>
    </row>
    <row r="8" spans="1:14" ht="129.9" customHeight="1" thickBot="1" x14ac:dyDescent="0.25">
      <c r="A8" s="11"/>
      <c r="B8" s="12"/>
      <c r="C8" s="40"/>
      <c r="D8" s="12"/>
      <c r="E8" s="12"/>
      <c r="F8" s="12"/>
      <c r="G8" s="12"/>
      <c r="H8" s="12"/>
      <c r="I8" s="12" t="str">
        <f t="shared" si="0"/>
        <v/>
      </c>
      <c r="J8" s="17"/>
      <c r="K8" s="12"/>
      <c r="L8" s="12"/>
      <c r="M8" s="13"/>
      <c r="N8" s="14"/>
    </row>
    <row r="9" spans="1:14" x14ac:dyDescent="0.2">
      <c r="A9" s="15" t="s">
        <v>13</v>
      </c>
      <c r="B9" s="16"/>
      <c r="C9" s="41"/>
      <c r="D9" s="16"/>
      <c r="E9" s="16"/>
      <c r="F9" s="16"/>
      <c r="G9" s="16"/>
      <c r="H9" s="16"/>
      <c r="I9" s="16"/>
      <c r="J9" s="16"/>
      <c r="K9" s="16"/>
      <c r="L9" s="16"/>
      <c r="M9" s="16"/>
      <c r="N9" s="16"/>
    </row>
    <row r="10" spans="1:14" x14ac:dyDescent="0.2">
      <c r="A10" s="15" t="s">
        <v>14</v>
      </c>
      <c r="B10" s="16"/>
      <c r="C10" s="16"/>
      <c r="D10" s="16"/>
      <c r="E10" s="16"/>
      <c r="F10" s="16"/>
      <c r="G10" s="16"/>
      <c r="H10" s="16"/>
      <c r="I10" s="16"/>
      <c r="J10" s="16"/>
      <c r="K10" s="16"/>
      <c r="L10" s="16"/>
      <c r="M10" s="16"/>
      <c r="N10" s="16"/>
    </row>
    <row r="11" spans="1:14" x14ac:dyDescent="0.2">
      <c r="A11" s="16"/>
      <c r="B11" s="16"/>
      <c r="C11" s="16"/>
      <c r="D11" s="16"/>
      <c r="E11" s="16"/>
      <c r="F11" s="16"/>
      <c r="G11" s="16"/>
      <c r="H11" s="16"/>
      <c r="I11" s="16"/>
      <c r="J11" s="16"/>
      <c r="K11" s="16"/>
      <c r="L11" s="16"/>
      <c r="M11" s="16"/>
      <c r="N11" s="16"/>
    </row>
    <row r="12" spans="1:14" x14ac:dyDescent="0.2">
      <c r="A12" s="16"/>
      <c r="B12" s="16"/>
      <c r="C12" s="16"/>
      <c r="D12" s="16"/>
      <c r="E12" s="16"/>
      <c r="F12" s="16"/>
      <c r="G12" s="16"/>
      <c r="H12" s="16"/>
      <c r="I12" s="16"/>
      <c r="J12" s="16"/>
      <c r="K12" s="16"/>
      <c r="L12" s="16"/>
      <c r="M12" s="16"/>
      <c r="N12" s="16"/>
    </row>
    <row r="13" spans="1:14" x14ac:dyDescent="0.2">
      <c r="A13" s="16"/>
      <c r="B13" s="16"/>
      <c r="C13" s="16"/>
      <c r="D13" s="16"/>
      <c r="E13" s="16"/>
      <c r="F13" s="16"/>
      <c r="G13" s="16"/>
      <c r="H13" s="16"/>
      <c r="I13" s="16"/>
      <c r="J13" s="16"/>
      <c r="K13" s="16"/>
      <c r="L13" s="16"/>
      <c r="M13" s="16"/>
      <c r="N13" s="16"/>
    </row>
    <row r="14" spans="1:14" x14ac:dyDescent="0.2">
      <c r="A14" s="16"/>
      <c r="B14" s="16"/>
      <c r="C14" s="16"/>
      <c r="D14" s="16"/>
      <c r="E14" s="16"/>
      <c r="G14" s="16"/>
      <c r="H14" s="16"/>
      <c r="I14" s="16"/>
      <c r="J14" s="16"/>
      <c r="K14" s="16"/>
      <c r="L14" s="16"/>
      <c r="M14" s="16"/>
      <c r="N14" s="16"/>
    </row>
    <row r="15" spans="1:14" x14ac:dyDescent="0.2">
      <c r="K15" s="1" t="s">
        <v>15</v>
      </c>
      <c r="L15" s="1" t="s">
        <v>16</v>
      </c>
    </row>
    <row r="16" spans="1:14" x14ac:dyDescent="0.2">
      <c r="K16" s="1" t="s">
        <v>17</v>
      </c>
      <c r="L16" s="1" t="s">
        <v>18</v>
      </c>
    </row>
    <row r="17" spans="11:11" x14ac:dyDescent="0.2">
      <c r="K17" s="1" t="s">
        <v>19</v>
      </c>
    </row>
    <row r="18" spans="11:11" x14ac:dyDescent="0.2">
      <c r="K18" s="1" t="s">
        <v>20</v>
      </c>
    </row>
  </sheetData>
  <autoFilter ref="A4:N4" xr:uid="{00000000-0009-0000-0000-000001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6">
    <dataValidation type="list" allowBlank="1" showInputMessage="1" showErrorMessage="1" sqref="L6:L8" xr:uid="{00000000-0002-0000-0100-000000000000}">
      <formula1>$L$14:$L$16</formula1>
    </dataValidation>
    <dataValidation type="list" allowBlank="1" showInputMessage="1" showErrorMessage="1" sqref="K6:K8" xr:uid="{00000000-0002-0000-0100-000001000000}">
      <formula1>$K$14:$K$18</formula1>
    </dataValidation>
    <dataValidation type="list" showDropDown="1" showInputMessage="1" showErrorMessage="1" sqref="K15" xr:uid="{00000000-0002-0000-0100-000002000000}">
      <formula1>$K$14:$K$18</formula1>
    </dataValidation>
    <dataValidation type="list" allowBlank="1" showInputMessage="1" showErrorMessage="1" sqref="F8" xr:uid="{00000000-0002-0000-0100-000003000000}">
      <formula1>#REF!</formula1>
    </dataValidation>
    <dataValidation type="list" allowBlank="1" showInputMessage="1" showErrorMessage="1" sqref="K5" xr:uid="{00000000-0002-0000-0100-000004000000}">
      <formula1>$K$19:$K$21</formula1>
    </dataValidation>
    <dataValidation type="list" allowBlank="1" showInputMessage="1" showErrorMessage="1" sqref="J5" xr:uid="{00000000-0002-0000-0100-000005000000}">
      <formula1>$J$19:$J$23</formula1>
    </dataValidation>
  </dataValidations>
  <pageMargins left="0.7" right="0.7" top="0.75" bottom="0.75" header="0.3" footer="0.3"/>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view="pageBreakPreview" zoomScaleNormal="100" zoomScaleSheetLayoutView="100" workbookViewId="0">
      <selection activeCell="E7" sqref="E7"/>
    </sheetView>
  </sheetViews>
  <sheetFormatPr defaultColWidth="9" defaultRowHeight="13.2" x14ac:dyDescent="0.2"/>
  <cols>
    <col min="1" max="8" width="14" style="1" customWidth="1"/>
    <col min="9" max="9" width="7.44140625" style="1" customWidth="1"/>
    <col min="10" max="12" width="11.6640625" style="1" customWidth="1"/>
    <col min="13" max="13" width="8.88671875" style="1" customWidth="1"/>
    <col min="14" max="16384" width="9" style="1"/>
  </cols>
  <sheetData>
    <row r="1" spans="1:13" ht="32.1" customHeight="1" x14ac:dyDescent="0.2">
      <c r="A1" s="72" t="s">
        <v>27</v>
      </c>
      <c r="B1" s="88"/>
      <c r="C1" s="88"/>
      <c r="D1" s="88"/>
      <c r="E1" s="88"/>
      <c r="F1" s="88"/>
      <c r="G1" s="88"/>
      <c r="H1" s="88"/>
      <c r="I1" s="88"/>
      <c r="J1" s="88"/>
      <c r="K1" s="88"/>
      <c r="L1" s="88"/>
      <c r="M1" s="88"/>
    </row>
    <row r="2" spans="1:13" ht="13.8" thickBot="1" x14ac:dyDescent="0.25"/>
    <row r="3" spans="1:13" ht="68.099999999999994" customHeight="1" x14ac:dyDescent="0.2">
      <c r="A3" s="89" t="s">
        <v>28</v>
      </c>
      <c r="B3" s="75" t="s">
        <v>0</v>
      </c>
      <c r="C3" s="75" t="s">
        <v>1</v>
      </c>
      <c r="D3" s="75" t="s">
        <v>2</v>
      </c>
      <c r="E3" s="75" t="s">
        <v>22</v>
      </c>
      <c r="F3" s="75" t="s">
        <v>3</v>
      </c>
      <c r="G3" s="75" t="s">
        <v>4</v>
      </c>
      <c r="H3" s="75" t="s">
        <v>5</v>
      </c>
      <c r="I3" s="86" t="s">
        <v>6</v>
      </c>
      <c r="J3" s="83" t="s">
        <v>11</v>
      </c>
      <c r="K3" s="84"/>
      <c r="L3" s="85"/>
      <c r="M3" s="81" t="s">
        <v>7</v>
      </c>
    </row>
    <row r="4" spans="1:13" ht="38.25" customHeight="1" thickBot="1" x14ac:dyDescent="0.25">
      <c r="A4" s="90"/>
      <c r="B4" s="76"/>
      <c r="C4" s="76"/>
      <c r="D4" s="76"/>
      <c r="E4" s="76"/>
      <c r="F4" s="76"/>
      <c r="G4" s="76"/>
      <c r="H4" s="76"/>
      <c r="I4" s="87"/>
      <c r="J4" s="2" t="s">
        <v>9</v>
      </c>
      <c r="K4" s="2" t="s">
        <v>8</v>
      </c>
      <c r="L4" s="2" t="s">
        <v>12</v>
      </c>
      <c r="M4" s="82"/>
    </row>
    <row r="5" spans="1:13" ht="75" customHeight="1" x14ac:dyDescent="0.2">
      <c r="A5" s="3"/>
      <c r="B5" s="4"/>
      <c r="C5" s="4"/>
      <c r="D5" s="4"/>
      <c r="E5" s="4"/>
      <c r="F5" s="4"/>
      <c r="G5" s="4"/>
      <c r="H5" s="4"/>
      <c r="I5" s="4"/>
      <c r="J5" s="5"/>
      <c r="K5" s="5"/>
      <c r="L5" s="5"/>
      <c r="M5" s="6"/>
    </row>
    <row r="6" spans="1:13" ht="75" customHeight="1" x14ac:dyDescent="0.2">
      <c r="A6" s="7"/>
      <c r="B6" s="8"/>
      <c r="C6" s="8"/>
      <c r="D6" s="8"/>
      <c r="E6" s="8"/>
      <c r="F6" s="8"/>
      <c r="G6" s="8"/>
      <c r="H6" s="8"/>
      <c r="I6" s="8"/>
      <c r="J6" s="5"/>
      <c r="K6" s="5"/>
      <c r="L6" s="9"/>
      <c r="M6" s="10"/>
    </row>
    <row r="7" spans="1:13" ht="75" customHeight="1" x14ac:dyDescent="0.2">
      <c r="A7" s="7"/>
      <c r="B7" s="8"/>
      <c r="C7" s="8"/>
      <c r="D7" s="8"/>
      <c r="E7" s="8"/>
      <c r="F7" s="8"/>
      <c r="G7" s="8"/>
      <c r="H7" s="8"/>
      <c r="I7" s="8"/>
      <c r="J7" s="5"/>
      <c r="K7" s="5"/>
      <c r="L7" s="9"/>
      <c r="M7" s="10"/>
    </row>
    <row r="8" spans="1:13" ht="75" customHeight="1" thickBot="1" x14ac:dyDescent="0.25">
      <c r="A8" s="11"/>
      <c r="B8" s="12"/>
      <c r="C8" s="12"/>
      <c r="D8" s="12"/>
      <c r="E8" s="12"/>
      <c r="F8" s="12"/>
      <c r="G8" s="12"/>
      <c r="H8" s="12"/>
      <c r="I8" s="12"/>
      <c r="J8" s="12"/>
      <c r="K8" s="12"/>
      <c r="L8" s="13"/>
      <c r="M8" s="14"/>
    </row>
    <row r="9" spans="1:13" x14ac:dyDescent="0.2">
      <c r="A9" s="15" t="s">
        <v>13</v>
      </c>
      <c r="B9" s="16"/>
      <c r="C9" s="16"/>
      <c r="D9" s="16"/>
      <c r="E9" s="16"/>
      <c r="F9" s="16"/>
      <c r="G9" s="16"/>
      <c r="H9" s="16"/>
      <c r="I9" s="16"/>
      <c r="J9" s="16"/>
      <c r="K9" s="16"/>
      <c r="L9" s="16"/>
      <c r="M9" s="16"/>
    </row>
    <row r="10" spans="1:13" x14ac:dyDescent="0.2">
      <c r="A10" s="15" t="s">
        <v>14</v>
      </c>
      <c r="B10" s="16"/>
      <c r="C10" s="16"/>
      <c r="D10" s="16"/>
      <c r="E10" s="16"/>
      <c r="F10" s="16"/>
      <c r="G10" s="16"/>
      <c r="H10" s="16"/>
      <c r="I10" s="16"/>
      <c r="J10" s="16"/>
      <c r="K10" s="16"/>
      <c r="L10" s="16"/>
      <c r="M10" s="16"/>
    </row>
    <row r="11" spans="1:13" x14ac:dyDescent="0.2">
      <c r="A11" s="16"/>
      <c r="B11" s="16"/>
      <c r="C11" s="16"/>
      <c r="D11" s="16"/>
      <c r="E11" s="16"/>
      <c r="F11" s="16"/>
      <c r="G11" s="16"/>
      <c r="H11" s="16"/>
      <c r="I11" s="16"/>
      <c r="J11" s="16"/>
      <c r="K11" s="16"/>
      <c r="L11" s="16"/>
      <c r="M11" s="16"/>
    </row>
    <row r="12" spans="1:13" x14ac:dyDescent="0.2">
      <c r="A12" s="16"/>
      <c r="B12" s="16"/>
      <c r="C12" s="16"/>
      <c r="D12" s="16"/>
      <c r="E12" s="16"/>
      <c r="F12" s="16"/>
      <c r="G12" s="16"/>
      <c r="H12" s="16"/>
      <c r="I12" s="16"/>
      <c r="J12" s="16"/>
      <c r="K12" s="16"/>
      <c r="L12" s="16"/>
      <c r="M12" s="16"/>
    </row>
    <row r="13" spans="1:13" x14ac:dyDescent="0.2">
      <c r="A13" s="16"/>
      <c r="B13" s="16"/>
      <c r="C13" s="16"/>
      <c r="D13" s="16"/>
      <c r="E13" s="16"/>
      <c r="F13" s="16"/>
      <c r="G13" s="16"/>
      <c r="H13" s="16"/>
      <c r="I13" s="16"/>
      <c r="J13" s="16"/>
      <c r="K13" s="16"/>
      <c r="L13" s="16"/>
      <c r="M13" s="16"/>
    </row>
    <row r="14" spans="1:13" x14ac:dyDescent="0.2">
      <c r="A14" s="16"/>
      <c r="B14" s="16"/>
      <c r="C14" s="16"/>
      <c r="D14" s="16"/>
      <c r="E14" s="16"/>
      <c r="F14" s="16"/>
      <c r="G14" s="16"/>
      <c r="H14" s="16"/>
      <c r="I14" s="16"/>
      <c r="J14" s="16"/>
      <c r="K14" s="16"/>
      <c r="L14" s="16"/>
      <c r="M14" s="16"/>
    </row>
    <row r="15" spans="1:13" x14ac:dyDescent="0.2">
      <c r="J15" s="1" t="s">
        <v>15</v>
      </c>
      <c r="K15" s="1" t="s">
        <v>16</v>
      </c>
    </row>
    <row r="16" spans="1:13" x14ac:dyDescent="0.2">
      <c r="J16" s="1" t="s">
        <v>17</v>
      </c>
      <c r="K16" s="1" t="s">
        <v>18</v>
      </c>
    </row>
    <row r="17" spans="10:10" x14ac:dyDescent="0.2">
      <c r="J17" s="1" t="s">
        <v>19</v>
      </c>
    </row>
    <row r="18" spans="10:10" x14ac:dyDescent="0.2">
      <c r="J18" s="1" t="s">
        <v>20</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8" xr:uid="{00000000-0002-0000-0200-000000000000}">
      <formula1>$K$14:$K$16</formula1>
    </dataValidation>
    <dataValidation type="list" allowBlank="1" showInputMessage="1" showErrorMessage="1" sqref="J5:J8" xr:uid="{00000000-0002-0000-0200-000001000000}">
      <formula1>$J$14:$J$18</formula1>
    </dataValidation>
    <dataValidation type="list" showDropDown="1" showInputMessage="1" showErrorMessage="1" sqref="J15" xr:uid="{00000000-0002-0000-0200-000002000000}">
      <formula1>$K$14:$K$18</formula1>
    </dataValidation>
  </dataValidations>
  <pageMargins left="0.7" right="0.7" top="0.75" bottom="0.75" header="0.3" footer="0.3"/>
  <pageSetup paperSize="9"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view="pageBreakPreview" zoomScaleNormal="100" zoomScaleSheetLayoutView="100" workbookViewId="0">
      <selection activeCell="A5" sqref="A5:H5"/>
    </sheetView>
  </sheetViews>
  <sheetFormatPr defaultColWidth="9" defaultRowHeight="13.2" x14ac:dyDescent="0.2"/>
  <cols>
    <col min="1" max="1" width="16" style="1" customWidth="1"/>
    <col min="2" max="5" width="14" style="1" customWidth="1"/>
    <col min="6" max="6" width="12.33203125" style="1" customWidth="1"/>
    <col min="7" max="8" width="14" style="1" customWidth="1"/>
    <col min="9" max="9" width="7.44140625" style="1" customWidth="1"/>
    <col min="10" max="10" width="10.88671875" style="1" customWidth="1"/>
    <col min="11" max="13" width="11.6640625" style="1" customWidth="1"/>
    <col min="14" max="14" width="8.88671875" style="1" customWidth="1"/>
    <col min="15" max="16384" width="9" style="1"/>
  </cols>
  <sheetData>
    <row r="1" spans="1:14" ht="32.1" customHeight="1" x14ac:dyDescent="0.2">
      <c r="A1" s="72" t="s">
        <v>29</v>
      </c>
      <c r="B1" s="88"/>
      <c r="C1" s="88"/>
      <c r="D1" s="88"/>
      <c r="E1" s="88"/>
      <c r="F1" s="88"/>
      <c r="G1" s="88"/>
      <c r="H1" s="88"/>
      <c r="I1" s="88"/>
      <c r="J1" s="88"/>
      <c r="K1" s="88"/>
      <c r="L1" s="88"/>
      <c r="M1" s="88"/>
      <c r="N1" s="88"/>
    </row>
    <row r="2" spans="1:14" ht="13.8" thickBot="1" x14ac:dyDescent="0.25"/>
    <row r="3" spans="1:14" ht="68.099999999999994" customHeight="1" x14ac:dyDescent="0.2">
      <c r="A3" s="89" t="s">
        <v>28</v>
      </c>
      <c r="B3" s="75" t="s">
        <v>0</v>
      </c>
      <c r="C3" s="75" t="s">
        <v>1</v>
      </c>
      <c r="D3" s="75" t="s">
        <v>2</v>
      </c>
      <c r="E3" s="75" t="s">
        <v>22</v>
      </c>
      <c r="F3" s="75" t="s">
        <v>24</v>
      </c>
      <c r="G3" s="75" t="s">
        <v>4</v>
      </c>
      <c r="H3" s="75" t="s">
        <v>5</v>
      </c>
      <c r="I3" s="75" t="s">
        <v>6</v>
      </c>
      <c r="J3" s="86" t="s">
        <v>25</v>
      </c>
      <c r="K3" s="83" t="s">
        <v>11</v>
      </c>
      <c r="L3" s="84"/>
      <c r="M3" s="85"/>
      <c r="N3" s="81" t="s">
        <v>7</v>
      </c>
    </row>
    <row r="4" spans="1:14" ht="38.25" customHeight="1" thickBot="1" x14ac:dyDescent="0.25">
      <c r="A4" s="90"/>
      <c r="B4" s="76"/>
      <c r="C4" s="76"/>
      <c r="D4" s="76"/>
      <c r="E4" s="76"/>
      <c r="F4" s="76"/>
      <c r="G4" s="76"/>
      <c r="H4" s="76"/>
      <c r="I4" s="76"/>
      <c r="J4" s="87"/>
      <c r="K4" s="2" t="s">
        <v>9</v>
      </c>
      <c r="L4" s="2" t="s">
        <v>8</v>
      </c>
      <c r="M4" s="2" t="s">
        <v>30</v>
      </c>
      <c r="N4" s="82"/>
    </row>
    <row r="5" spans="1:14" ht="75" customHeight="1" x14ac:dyDescent="0.2">
      <c r="A5" s="3"/>
      <c r="B5" s="4"/>
      <c r="C5" s="4"/>
      <c r="D5" s="4"/>
      <c r="E5" s="4"/>
      <c r="F5" s="4"/>
      <c r="G5" s="4"/>
      <c r="H5" s="4"/>
      <c r="I5" s="4"/>
      <c r="J5" s="4"/>
      <c r="K5" s="5"/>
      <c r="L5" s="5"/>
      <c r="M5" s="5"/>
      <c r="N5" s="6"/>
    </row>
    <row r="6" spans="1:14" ht="75" customHeight="1" x14ac:dyDescent="0.2">
      <c r="A6" s="7"/>
      <c r="B6" s="8"/>
      <c r="C6" s="8"/>
      <c r="D6" s="8"/>
      <c r="E6" s="4"/>
      <c r="F6" s="4"/>
      <c r="G6" s="8"/>
      <c r="H6" s="8"/>
      <c r="I6" s="8"/>
      <c r="J6" s="8"/>
      <c r="K6" s="5"/>
      <c r="L6" s="5"/>
      <c r="M6" s="9"/>
      <c r="N6" s="10"/>
    </row>
    <row r="7" spans="1:14" ht="75" customHeight="1" x14ac:dyDescent="0.2">
      <c r="A7" s="7"/>
      <c r="B7" s="8"/>
      <c r="C7" s="8"/>
      <c r="D7" s="8"/>
      <c r="E7" s="4"/>
      <c r="F7" s="4"/>
      <c r="G7" s="8"/>
      <c r="H7" s="8"/>
      <c r="I7" s="8"/>
      <c r="J7" s="8"/>
      <c r="K7" s="5"/>
      <c r="L7" s="5"/>
      <c r="M7" s="9"/>
      <c r="N7" s="10"/>
    </row>
    <row r="8" spans="1:14" ht="75" customHeight="1" thickBot="1" x14ac:dyDescent="0.25">
      <c r="A8" s="11"/>
      <c r="B8" s="12"/>
      <c r="C8" s="12"/>
      <c r="D8" s="12"/>
      <c r="E8" s="12"/>
      <c r="F8" s="12"/>
      <c r="G8" s="12"/>
      <c r="H8" s="12"/>
      <c r="I8" s="12"/>
      <c r="J8" s="17"/>
      <c r="K8" s="12"/>
      <c r="L8" s="12"/>
      <c r="M8" s="13"/>
      <c r="N8" s="14"/>
    </row>
    <row r="9" spans="1:14" x14ac:dyDescent="0.2">
      <c r="A9" s="15" t="s">
        <v>13</v>
      </c>
      <c r="B9" s="16"/>
      <c r="C9" s="16"/>
      <c r="D9" s="16"/>
      <c r="E9" s="16"/>
      <c r="F9" s="16"/>
      <c r="G9" s="16"/>
      <c r="H9" s="16"/>
      <c r="I9" s="16"/>
      <c r="J9" s="16"/>
      <c r="K9" s="16"/>
      <c r="L9" s="16"/>
      <c r="M9" s="16"/>
      <c r="N9" s="16"/>
    </row>
    <row r="10" spans="1:14" x14ac:dyDescent="0.2">
      <c r="A10" s="15" t="s">
        <v>14</v>
      </c>
      <c r="B10" s="16"/>
      <c r="C10" s="16"/>
      <c r="D10" s="16"/>
      <c r="E10" s="16"/>
      <c r="F10" s="16"/>
      <c r="G10" s="16"/>
      <c r="H10" s="16"/>
      <c r="I10" s="16"/>
      <c r="J10" s="16"/>
      <c r="K10" s="16"/>
      <c r="L10" s="16"/>
      <c r="M10" s="16"/>
      <c r="N10" s="16"/>
    </row>
    <row r="11" spans="1:14" x14ac:dyDescent="0.2">
      <c r="A11" s="16"/>
      <c r="B11" s="16"/>
      <c r="C11" s="16"/>
      <c r="D11" s="16"/>
      <c r="E11" s="16"/>
      <c r="F11" s="16"/>
      <c r="G11" s="16"/>
      <c r="H11" s="16"/>
      <c r="I11" s="16"/>
      <c r="J11" s="16"/>
      <c r="K11" s="16"/>
      <c r="L11" s="16"/>
      <c r="M11" s="16"/>
      <c r="N11" s="16"/>
    </row>
    <row r="12" spans="1:14" x14ac:dyDescent="0.2">
      <c r="A12" s="16"/>
      <c r="B12" s="16"/>
      <c r="C12" s="16"/>
      <c r="D12" s="16"/>
      <c r="E12" s="16"/>
      <c r="F12" s="16"/>
      <c r="G12" s="16"/>
      <c r="H12" s="16"/>
      <c r="I12" s="16"/>
      <c r="J12" s="16"/>
      <c r="K12" s="16"/>
      <c r="L12" s="16"/>
      <c r="M12" s="16"/>
      <c r="N12" s="16"/>
    </row>
    <row r="13" spans="1:14" x14ac:dyDescent="0.2">
      <c r="A13" s="16"/>
      <c r="B13" s="16"/>
      <c r="C13" s="16"/>
      <c r="D13" s="16"/>
      <c r="E13" s="16"/>
      <c r="F13" s="16"/>
      <c r="G13" s="16"/>
      <c r="H13" s="16"/>
      <c r="I13" s="16"/>
      <c r="J13" s="16"/>
      <c r="K13" s="16"/>
      <c r="L13" s="16"/>
      <c r="M13" s="16"/>
      <c r="N13" s="16"/>
    </row>
    <row r="14" spans="1:14" x14ac:dyDescent="0.2">
      <c r="A14" s="16"/>
      <c r="B14" s="16"/>
      <c r="C14" s="16"/>
      <c r="D14" s="16"/>
      <c r="E14" s="16"/>
      <c r="G14" s="16"/>
      <c r="H14" s="16"/>
      <c r="I14" s="16"/>
      <c r="J14" s="16"/>
      <c r="K14" s="16"/>
      <c r="L14" s="16"/>
      <c r="M14" s="16"/>
      <c r="N14" s="16"/>
    </row>
    <row r="15" spans="1:14" x14ac:dyDescent="0.2">
      <c r="K15" s="1" t="s">
        <v>15</v>
      </c>
      <c r="L15" s="1" t="s">
        <v>16</v>
      </c>
    </row>
    <row r="16" spans="1:14" x14ac:dyDescent="0.2">
      <c r="K16" s="1" t="s">
        <v>17</v>
      </c>
      <c r="L16" s="1" t="s">
        <v>18</v>
      </c>
    </row>
    <row r="17" spans="11:11" x14ac:dyDescent="0.2">
      <c r="K17" s="1" t="s">
        <v>19</v>
      </c>
    </row>
    <row r="18" spans="11:11" x14ac:dyDescent="0.2">
      <c r="K18" s="1" t="s">
        <v>20</v>
      </c>
    </row>
  </sheetData>
  <autoFilter ref="A4:N4" xr:uid="{00000000-0009-0000-0000-000003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4">
    <dataValidation type="list" allowBlank="1" showInputMessage="1" showErrorMessage="1" sqref="L5:L8" xr:uid="{00000000-0002-0000-0300-000000000000}">
      <formula1>$L$14:$L$16</formula1>
    </dataValidation>
    <dataValidation type="list" allowBlank="1" showInputMessage="1" showErrorMessage="1" sqref="K5:K8" xr:uid="{00000000-0002-0000-0300-000001000000}">
      <formula1>$K$14:$K$18</formula1>
    </dataValidation>
    <dataValidation type="list" showDropDown="1" showInputMessage="1" showErrorMessage="1" sqref="K15" xr:uid="{00000000-0002-0000-0300-000002000000}">
      <formula1>$K$14:$K$18</formula1>
    </dataValidation>
    <dataValidation type="list" allowBlank="1" showInputMessage="1" showErrorMessage="1" sqref="F5:F8" xr:uid="{00000000-0002-0000-0300-000003000000}">
      <formula1>#REF!</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付紙様式第１</vt:lpstr>
      <vt:lpstr>付紙様式第２</vt:lpstr>
      <vt:lpstr>付紙様式第３</vt:lpstr>
      <vt:lpstr>付紙様式第４</vt:lpstr>
      <vt:lpstr>付紙様式第１!Print_Area</vt:lpstr>
      <vt:lpstr>付紙様式第２!Print_Area</vt:lpstr>
      <vt:lpstr>付紙様式第３!Print_Area</vt:lpstr>
      <vt:lpstr>付紙様式第４!Print_Area</vt:lpstr>
      <vt:lpstr>付紙様式第１!Print_Titles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2025-11-04T00:12:17Z</cp:lastPrinted>
  <dcterms:created xsi:type="dcterms:W3CDTF">2010-08-24T08:00:05Z</dcterms:created>
  <dcterms:modified xsi:type="dcterms:W3CDTF">2025-11-04T00:12:20Z</dcterms:modified>
</cp:coreProperties>
</file>