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6\1月契約３月公表\ＨＰ掲載用\"/>
    </mc:Choice>
  </mc:AlternateContent>
  <xr:revisionPtr revIDLastSave="0" documentId="13_ncr:1_{D3ADA95D-3E63-4CF8-BAF9-1115D9C06A9D}" xr6:coauthVersionLast="47" xr6:coauthVersionMax="47" xr10:uidLastSave="{00000000-0000-0000-0000-000000000000}"/>
  <bookViews>
    <workbookView xWindow="4305" yWindow="1095" windowWidth="20445" windowHeight="14610" xr2:uid="{00000000-000D-0000-FFFF-FFFF00000000}"/>
  </bookViews>
  <sheets>
    <sheet name="付紙様式第１" sheetId="1" r:id="rId1"/>
  </sheets>
  <definedNames>
    <definedName name="_xlnm._FilterDatabase" localSheetId="0" hidden="1">付紙様式第１!$A$4:$M$4</definedName>
    <definedName name="_xlnm.Print_Area" localSheetId="0">付紙様式第１!$A$1:$M$22</definedName>
    <definedName name="_xlnm.Print_Titles" localSheetId="0">付紙様式第１!$1:$4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 r="I6" i="1"/>
  <c r="I20" i="1" l="1"/>
  <c r="I7" i="1" l="1"/>
  <c r="I8" i="1"/>
  <c r="I9" i="1"/>
  <c r="I10" i="1"/>
  <c r="I11" i="1"/>
</calcChain>
</file>

<file path=xl/sharedStrings.xml><?xml version="1.0" encoding="utf-8"?>
<sst xmlns="http://schemas.openxmlformats.org/spreadsheetml/2006/main" count="52" uniqueCount="38">
  <si>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</si>
  <si>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</si>
  <si>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</si>
  <si>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</si>
  <si>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</si>
  <si>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</si>
  <si>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</si>
  <si>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</si>
  <si>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</si>
  <si>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</si>
  <si>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</si>
  <si>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</si>
  <si>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</si>
  <si>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</si>
  <si>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</si>
  <si>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</si>
  <si>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</si>
  <si>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</si>
  <si>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</si>
  <si>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</si>
  <si>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</si>
  <si>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</si>
  <si>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</si>
  <si>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rPh sb="19" eb="21">
      <t>イケダ</t>
    </rPh>
    <rPh sb="22" eb="24">
      <t>マヒト</t>
    </rPh>
    <phoneticPr fontId="1"/>
  </si>
  <si>
    <t>（株）柿本商会
石川県金沢市藤江南２丁目２８番地</t>
    <phoneticPr fontId="1"/>
  </si>
  <si>
    <t>一般競争入札  (総合評価方式施工体制確認型)</t>
    <rPh sb="0" eb="6">
      <t>イッパンキョウソウニュウサツ</t>
    </rPh>
    <phoneticPr fontId="1"/>
  </si>
  <si>
    <t>（株）アート
京都府舞鶴市字小倉６７番地の１</t>
    <phoneticPr fontId="1"/>
  </si>
  <si>
    <t>大鉄工業（株）
大阪市淀川区西中島３丁目９番１５号</t>
    <phoneticPr fontId="1"/>
  </si>
  <si>
    <t>銭屋電機（株）
兵庫県西脇市西脇１０３３</t>
    <phoneticPr fontId="1"/>
  </si>
  <si>
    <t>テラマエ設備工業（株）
兵庫県姫路市三左衛門堀東の町１４番地</t>
    <phoneticPr fontId="1"/>
  </si>
  <si>
    <t>東亜エンヂニアリング（株）
大阪市住吉区我孫子５－４－８</t>
    <phoneticPr fontId="1"/>
  </si>
  <si>
    <t xml:space="preserve">
金沢外（６）倉庫新設機械工事
石川県金沢市、輪島市
令和7年1月11日～令和9年3月15日
ただし、輪島分屯基地は令和８年３月１５日まで
管工事
</t>
    <rPh sb="24" eb="26">
      <t>ワジマ</t>
    </rPh>
    <rPh sb="39" eb="41">
      <t>レイワ</t>
    </rPh>
    <phoneticPr fontId="1"/>
  </si>
  <si>
    <t xml:space="preserve">
金沢外（６）倉庫新設電気その他工事
石川県金沢市、輪島市
令和7年1月11日～令和9年3月15日
ただし、輪島分屯基地は令和８年３月１５日まで
電気工事
</t>
    <rPh sb="77" eb="79">
      <t>デンキ</t>
    </rPh>
    <rPh sb="79" eb="81">
      <t>コウジ</t>
    </rPh>
    <phoneticPr fontId="1"/>
  </si>
  <si>
    <t xml:space="preserve">
宇治（６）庁舎新設電気その他工事
京都府宇治市
令和7年1月17日～令和10年11月30日
電気工事
</t>
    <rPh sb="50" eb="54">
      <t>デンキコウジ</t>
    </rPh>
    <phoneticPr fontId="1"/>
  </si>
  <si>
    <t xml:space="preserve">
小牧（６）庁舎改修等建築工事
愛知県小牧市
令和7年1月28日～令和8年6月30日
建築一式
</t>
    <rPh sb="46" eb="48">
      <t>ケンチク</t>
    </rPh>
    <rPh sb="48" eb="50">
      <t>イッシキ</t>
    </rPh>
    <phoneticPr fontId="1"/>
  </si>
  <si>
    <t xml:space="preserve">
千僧外（６）倉庫新設等電気その他工事
兵庫県伊丹市、川西市
令和7年1月28日～令和9年3月15日
ただし、千僧駐屯地（通信線路整備）、川西駐屯地、伊丹駐屯地は令和８年３月１５日まで
電気工事
</t>
    <rPh sb="97" eb="99">
      <t>デンキ</t>
    </rPh>
    <rPh sb="99" eb="101">
      <t>コウジ</t>
    </rPh>
    <phoneticPr fontId="1"/>
  </si>
  <si>
    <t xml:space="preserve">
姫路（６）教習所新設機械工事
兵庫県姫路市
令和7年2月1日～令和8年3月15日
管工事
</t>
    <rPh sb="45" eb="46">
      <t>カン</t>
    </rPh>
    <rPh sb="46" eb="48">
      <t>コウジ</t>
    </rPh>
    <phoneticPr fontId="1"/>
  </si>
  <si>
    <t xml:space="preserve">
姫路（６）教習所新設電気その他工事
兵庫県姫路市
令和7年1月28日～令和8年3月15日
電気工事
</t>
    <rPh sb="49" eb="51">
      <t>デンキ</t>
    </rPh>
    <rPh sb="51" eb="5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</si>
</sst>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quot;円&quot;"/>
    <numFmt numFmtId="179" formatCode="0.0%"/>
    <numFmt numFmtId="180"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97">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2" borderId="1" xfId="0" applyFont="1" applyFill="1" applyBorder="1" applyAlignment="1">
      <alignment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0" fontId="2" fillId="0" borderId="12" xfId="0" applyFont="1" applyBorder="1">
      <alignment vertical="center"/>
    </xf>
    <xf numFmtId="0" fontId="2" fillId="0" borderId="16" xfId="0" applyFont="1" applyBorder="1">
      <alignment vertical="center"/>
    </xf>
    <xf numFmtId="178" fontId="5" fillId="0" borderId="3" xfId="1" applyNumberFormat="1" applyFont="1" applyFill="1" applyBorder="1" applyAlignment="1">
      <alignment horizontal="right" vertical="center"/>
    </xf>
    <xf numFmtId="0" fontId="2" fillId="0" borderId="17" xfId="0" applyFont="1" applyBorder="1">
      <alignment vertical="center"/>
    </xf>
    <xf numFmtId="0" fontId="2" fillId="0" borderId="9" xfId="0" applyFont="1" applyBorder="1">
      <alignment vertical="center"/>
    </xf>
    <xf numFmtId="178" fontId="5" fillId="0" borderId="15" xfId="1" applyNumberFormat="1" applyFont="1" applyFill="1" applyBorder="1" applyAlignment="1">
      <alignment horizontal="right" vertical="center"/>
    </xf>
    <xf numFmtId="178" fontId="5" fillId="0" borderId="18" xfId="1" applyNumberFormat="1" applyFont="1" applyFill="1" applyBorder="1" applyAlignment="1">
      <alignment horizontal="right" vertical="center"/>
    </xf>
    <xf numFmtId="179" fontId="5" fillId="2" borderId="18" xfId="2" quotePrefix="1" applyNumberFormat="1" applyFont="1" applyFill="1" applyBorder="1" applyAlignment="1">
      <alignment horizontal="right" vertical="center" wrapText="1"/>
    </xf>
    <xf numFmtId="0" fontId="5" fillId="0" borderId="19" xfId="0" applyFont="1" applyFill="1" applyBorder="1" applyAlignment="1">
      <alignment vertical="center" wrapText="1"/>
    </xf>
    <xf numFmtId="0" fontId="5" fillId="2" borderId="15" xfId="0" applyFont="1" applyFill="1" applyBorder="1" applyAlignment="1">
      <alignment vertical="center" wrapText="1"/>
    </xf>
    <xf numFmtId="0" fontId="5" fillId="0" borderId="15" xfId="0" applyFont="1" applyFill="1" applyBorder="1" applyAlignment="1">
      <alignment vertical="center" wrapText="1"/>
    </xf>
    <xf numFmtId="177" fontId="5" fillId="0" borderId="15" xfId="0" quotePrefix="1"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79" fontId="5" fillId="2" borderId="15" xfId="2" quotePrefix="1" applyNumberFormat="1" applyFont="1" applyFill="1" applyBorder="1" applyAlignment="1">
      <alignment horizontal="right" vertical="center" wrapText="1"/>
    </xf>
    <xf numFmtId="0" fontId="5" fillId="2"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2" borderId="3" xfId="2" quotePrefix="1" applyNumberFormat="1" applyFont="1" applyFill="1" applyBorder="1" applyAlignment="1">
      <alignment horizontal="right" vertical="center" wrapText="1"/>
    </xf>
    <xf numFmtId="0" fontId="2" fillId="0" borderId="21" xfId="0" applyFont="1" applyBorder="1">
      <alignment vertical="center"/>
    </xf>
    <xf numFmtId="0" fontId="2" fillId="0" borderId="22" xfId="0" applyFont="1" applyBorder="1">
      <alignment vertical="center"/>
    </xf>
    <xf numFmtId="178" fontId="5" fillId="0" borderId="7" xfId="1" applyNumberFormat="1" applyFont="1" applyFill="1" applyBorder="1" applyAlignment="1">
      <alignment horizontal="right" vertical="center"/>
    </xf>
    <xf numFmtId="176"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vertical="center" wrapText="1"/>
    </xf>
    <xf numFmtId="0" fontId="5" fillId="2"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vertical="center" wrapText="1"/>
    </xf>
    <xf numFmtId="177" fontId="5" fillId="0" borderId="7" xfId="0" quotePrefix="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9" fontId="5" fillId="2" borderId="7" xfId="2" quotePrefix="1" applyNumberFormat="1" applyFont="1" applyFill="1" applyBorder="1" applyAlignment="1">
      <alignment horizontal="right" vertical="center" wrapText="1"/>
    </xf>
    <xf numFmtId="0" fontId="2" fillId="0" borderId="24" xfId="0" applyFont="1" applyBorder="1">
      <alignment vertical="center"/>
    </xf>
    <xf numFmtId="0" fontId="2" fillId="0" borderId="23" xfId="0" applyFont="1" applyBorder="1">
      <alignment vertical="center"/>
    </xf>
    <xf numFmtId="176" fontId="5" fillId="0" borderId="7" xfId="0" applyNumberFormat="1" applyFont="1" applyFill="1" applyBorder="1" applyAlignment="1">
      <alignment horizontal="center" vertical="center"/>
    </xf>
    <xf numFmtId="177" fontId="5" fillId="0" borderId="7"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5" fillId="0" borderId="19" xfId="0" applyFont="1" applyFill="1" applyBorder="1" applyAlignment="1">
      <alignment vertical="top" wrapText="1"/>
    </xf>
    <xf numFmtId="0" fontId="3" fillId="0" borderId="15" xfId="0" applyFont="1" applyBorder="1" applyAlignment="1">
      <alignment vertical="center" wrapText="1"/>
    </xf>
    <xf numFmtId="0" fontId="5" fillId="0" borderId="20" xfId="0" applyFont="1" applyFill="1" applyBorder="1" applyAlignment="1">
      <alignment vertical="top" wrapText="1"/>
    </xf>
    <xf numFmtId="0" fontId="5" fillId="0" borderId="5" xfId="0" applyFont="1" applyFill="1" applyBorder="1" applyAlignment="1">
      <alignment vertical="top" wrapText="1"/>
    </xf>
    <xf numFmtId="0" fontId="5"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2" xfId="0" applyFont="1" applyBorder="1" applyAlignment="1">
      <alignmen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177" fontId="5" fillId="0" borderId="1" xfId="0" quotePrefix="1"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3" fillId="0" borderId="1" xfId="0" applyFont="1" applyBorder="1" applyAlignment="1">
      <alignment vertical="center" wrapText="1"/>
    </xf>
    <xf numFmtId="180" fontId="5"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8" xfId="0" applyFont="1" applyBorder="1" applyAlignment="1">
      <alignment vertical="center" wrapText="1"/>
    </xf>
    <xf numFmtId="180" fontId="5" fillId="0" borderId="18" xfId="0" applyNumberFormat="1" applyFont="1" applyBorder="1" applyAlignment="1">
      <alignment horizontal="center" vertical="center"/>
    </xf>
    <xf numFmtId="0" fontId="5" fillId="2" borderId="18" xfId="0" applyFont="1" applyFill="1" applyBorder="1" applyAlignment="1">
      <alignment horizontal="center" vertical="center" wrapText="1"/>
    </xf>
    <xf numFmtId="0" fontId="5" fillId="0" borderId="25" xfId="0" applyFont="1" applyFill="1" applyBorder="1" applyAlignment="1">
      <alignment vertical="top" wrapText="1"/>
    </xf>
    <xf numFmtId="0" fontId="5" fillId="2" borderId="18" xfId="0" applyFont="1" applyFill="1" applyBorder="1" applyAlignment="1">
      <alignment vertical="center" wrapText="1"/>
    </xf>
    <xf numFmtId="176" fontId="5" fillId="0" borderId="18" xfId="0" applyNumberFormat="1" applyFont="1" applyFill="1" applyBorder="1" applyAlignment="1">
      <alignment horizontal="center" vertical="center" wrapText="1"/>
    </xf>
    <xf numFmtId="0" fontId="5" fillId="0" borderId="18" xfId="0" applyFont="1" applyFill="1" applyBorder="1" applyAlignment="1">
      <alignment vertical="center" wrapText="1"/>
    </xf>
    <xf numFmtId="177" fontId="5" fillId="0" borderId="18" xfId="0" quotePrefix="1"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Border="1" applyAlignment="1">
      <alignment vertical="center" wrapText="1"/>
    </xf>
    <xf numFmtId="176" fontId="5" fillId="0" borderId="15" xfId="0" applyNumberFormat="1" applyFont="1" applyBorder="1" applyAlignment="1">
      <alignment horizontal="center" vertical="center"/>
    </xf>
    <xf numFmtId="177" fontId="5" fillId="0" borderId="15" xfId="0" quotePrefix="1" applyNumberFormat="1" applyFont="1" applyBorder="1" applyAlignment="1">
      <alignment horizontal="center" vertical="center" wrapText="1"/>
    </xf>
    <xf numFmtId="0" fontId="5" fillId="0" borderId="20" xfId="0" applyFont="1" applyBorder="1" applyAlignment="1">
      <alignment vertical="center" wrapText="1"/>
    </xf>
    <xf numFmtId="176"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177" fontId="5" fillId="0" borderId="3" xfId="0" quotePrefix="1" applyNumberFormat="1" applyFont="1" applyBorder="1" applyAlignment="1">
      <alignment horizontal="center" vertical="center" wrapText="1"/>
    </xf>
    <xf numFmtId="0" fontId="5" fillId="2" borderId="7" xfId="0" applyFont="1" applyFill="1" applyBorder="1" applyAlignment="1">
      <alignment horizontal="center" vertical="center" wrapText="1"/>
    </xf>
    <xf numFmtId="176" fontId="5" fillId="0" borderId="15" xfId="0" applyNumberFormat="1" applyFont="1" applyBorder="1" applyAlignment="1">
      <alignment horizontal="center" vertical="center" wrapText="1"/>
    </xf>
    <xf numFmtId="0" fontId="5" fillId="0" borderId="15" xfId="0" applyFont="1" applyBorder="1" applyAlignment="1">
      <alignment vertical="center" wrapText="1"/>
    </xf>
    <xf numFmtId="176" fontId="5" fillId="0" borderId="3" xfId="0" applyNumberFormat="1" applyFont="1" applyBorder="1" applyAlignment="1">
      <alignment horizontal="center" vertical="center"/>
    </xf>
    <xf numFmtId="0" fontId="3" fillId="0" borderId="3" xfId="0" applyFont="1" applyBorder="1" applyAlignment="1">
      <alignment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view="pageBreakPreview" zoomScale="85" zoomScaleNormal="100" zoomScaleSheetLayoutView="85" workbookViewId="0">
      <selection activeCell="B5" sqref="B5"/>
    </sheetView>
  </sheetViews>
  <sheetFormatPr defaultRowHeight="13.5" x14ac:dyDescent="0.15"/>
  <cols>
    <col min="1" max="2" width="15.625" style="1" customWidth="1"/>
    <col min="3" max="3" width="14.125" style="1" bestFit="1" customWidth="1"/>
    <col min="4" max="4" width="15.5" style="1" bestFit="1" customWidth="1"/>
    <col min="5" max="5" width="12.25" style="1" bestFit="1" customWidth="1"/>
    <col min="6" max="6" width="12.125" style="1" customWidth="1"/>
    <col min="7" max="8" width="13.25" style="1" bestFit="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5" t="s">
        <v>20</v>
      </c>
      <c r="B1" s="56"/>
      <c r="C1" s="56"/>
      <c r="D1" s="56"/>
      <c r="E1" s="56"/>
      <c r="F1" s="56"/>
      <c r="G1" s="56"/>
      <c r="H1" s="56"/>
      <c r="I1" s="56"/>
      <c r="J1" s="56"/>
      <c r="K1" s="56"/>
      <c r="L1" s="56"/>
      <c r="M1" s="56"/>
    </row>
    <row r="2" spans="1:13" ht="14.25" thickBot="1" x14ac:dyDescent="0.2">
      <c r="A2" s="7"/>
      <c r="B2" s="7"/>
      <c r="C2" s="7"/>
      <c r="D2" s="7"/>
      <c r="E2" s="7"/>
      <c r="F2" s="7"/>
      <c r="G2" s="7"/>
      <c r="H2" s="7"/>
      <c r="I2" s="7"/>
      <c r="J2" s="7"/>
      <c r="K2" s="7"/>
      <c r="L2" s="7"/>
      <c r="M2" s="7"/>
    </row>
    <row r="3" spans="1:13" ht="68.099999999999994" customHeight="1" x14ac:dyDescent="0.15">
      <c r="A3" s="57" t="s">
        <v>10</v>
      </c>
      <c r="B3" s="59" t="s">
        <v>0</v>
      </c>
      <c r="C3" s="59" t="s">
        <v>1</v>
      </c>
      <c r="D3" s="59" t="s">
        <v>2</v>
      </c>
      <c r="E3" s="59" t="s">
        <v>21</v>
      </c>
      <c r="F3" s="59" t="s">
        <v>3</v>
      </c>
      <c r="G3" s="59" t="s">
        <v>4</v>
      </c>
      <c r="H3" s="59" t="s">
        <v>5</v>
      </c>
      <c r="I3" s="61" t="s">
        <v>6</v>
      </c>
      <c r="J3" s="65" t="s">
        <v>11</v>
      </c>
      <c r="K3" s="66"/>
      <c r="L3" s="67"/>
      <c r="M3" s="63" t="s">
        <v>7</v>
      </c>
    </row>
    <row r="4" spans="1:13" ht="38.25" customHeight="1" thickBot="1" x14ac:dyDescent="0.2">
      <c r="A4" s="58"/>
      <c r="B4" s="60"/>
      <c r="C4" s="60"/>
      <c r="D4" s="60"/>
      <c r="E4" s="60"/>
      <c r="F4" s="60"/>
      <c r="G4" s="60"/>
      <c r="H4" s="60"/>
      <c r="I4" s="62"/>
      <c r="J4" s="2" t="s">
        <v>9</v>
      </c>
      <c r="K4" s="2" t="s">
        <v>8</v>
      </c>
      <c r="L4" s="2" t="s">
        <v>12</v>
      </c>
      <c r="M4" s="64"/>
    </row>
    <row r="5" spans="1:13" ht="168.75" x14ac:dyDescent="0.15">
      <c r="A5" s="85" t="s">
        <v>31</v>
      </c>
      <c r="B5" s="22" t="s">
        <v>23</v>
      </c>
      <c r="C5" s="93">
        <v>45667</v>
      </c>
      <c r="D5" s="94" t="s">
        <v>24</v>
      </c>
      <c r="E5" s="87">
        <v>6220001001754</v>
      </c>
      <c r="F5" s="37" t="s">
        <v>25</v>
      </c>
      <c r="G5" s="18">
        <v>177455100</v>
      </c>
      <c r="H5" s="18">
        <v>174900000</v>
      </c>
      <c r="I5" s="26">
        <f>ROUNDDOWN(H5/G5,3)</f>
        <v>0.98499999999999999</v>
      </c>
      <c r="J5" s="13"/>
      <c r="K5" s="13"/>
      <c r="L5" s="13"/>
      <c r="M5" s="14"/>
    </row>
    <row r="6" spans="1:13" ht="168.75" x14ac:dyDescent="0.15">
      <c r="A6" s="68" t="s">
        <v>32</v>
      </c>
      <c r="B6" s="10" t="s">
        <v>23</v>
      </c>
      <c r="C6" s="69">
        <v>45667</v>
      </c>
      <c r="D6" s="70" t="s">
        <v>24</v>
      </c>
      <c r="E6" s="71">
        <v>6220001001754</v>
      </c>
      <c r="F6" s="49" t="s">
        <v>25</v>
      </c>
      <c r="G6" s="11">
        <v>200101232</v>
      </c>
      <c r="H6" s="11">
        <v>191400000</v>
      </c>
      <c r="I6" s="12">
        <f t="shared" ref="I6:I20" si="0">ROUNDDOWN(H6/G6,3)</f>
        <v>0.95599999999999996</v>
      </c>
      <c r="J6" s="3"/>
      <c r="K6" s="3"/>
      <c r="L6" s="3"/>
      <c r="M6" s="4"/>
    </row>
    <row r="7" spans="1:13" ht="124.5" thickBot="1" x14ac:dyDescent="0.2">
      <c r="A7" s="88" t="s">
        <v>33</v>
      </c>
      <c r="B7" s="27" t="s">
        <v>23</v>
      </c>
      <c r="C7" s="95">
        <v>45673</v>
      </c>
      <c r="D7" s="96" t="s">
        <v>26</v>
      </c>
      <c r="E7" s="91">
        <v>2130001043231</v>
      </c>
      <c r="F7" s="54" t="s">
        <v>25</v>
      </c>
      <c r="G7" s="15">
        <v>548183507</v>
      </c>
      <c r="H7" s="15">
        <v>519200000</v>
      </c>
      <c r="I7" s="32">
        <f t="shared" si="0"/>
        <v>0.94699999999999995</v>
      </c>
      <c r="J7" s="33"/>
      <c r="K7" s="33"/>
      <c r="L7" s="33"/>
      <c r="M7" s="34"/>
    </row>
    <row r="8" spans="1:13" ht="123.75" x14ac:dyDescent="0.15">
      <c r="A8" s="85" t="s">
        <v>34</v>
      </c>
      <c r="B8" s="22" t="s">
        <v>23</v>
      </c>
      <c r="C8" s="86">
        <v>45684</v>
      </c>
      <c r="D8" s="51" t="s">
        <v>27</v>
      </c>
      <c r="E8" s="87">
        <v>6120001056577</v>
      </c>
      <c r="F8" s="37" t="s">
        <v>25</v>
      </c>
      <c r="G8" s="18">
        <v>331419161</v>
      </c>
      <c r="H8" s="18">
        <v>308000000</v>
      </c>
      <c r="I8" s="26">
        <f t="shared" si="0"/>
        <v>0.92900000000000005</v>
      </c>
      <c r="J8" s="13"/>
      <c r="K8" s="13"/>
      <c r="L8" s="13"/>
      <c r="M8" s="14"/>
    </row>
    <row r="9" spans="1:13" ht="191.25" x14ac:dyDescent="0.15">
      <c r="A9" s="68" t="s">
        <v>35</v>
      </c>
      <c r="B9" s="10" t="s">
        <v>23</v>
      </c>
      <c r="C9" s="72">
        <v>45684</v>
      </c>
      <c r="D9" s="76" t="s">
        <v>28</v>
      </c>
      <c r="E9" s="77">
        <v>2140001075389</v>
      </c>
      <c r="F9" s="78" t="s">
        <v>25</v>
      </c>
      <c r="G9" s="19">
        <v>439188005</v>
      </c>
      <c r="H9" s="19">
        <v>415580000</v>
      </c>
      <c r="I9" s="20">
        <f t="shared" si="0"/>
        <v>0.94599999999999995</v>
      </c>
      <c r="J9" s="3"/>
      <c r="K9" s="3"/>
      <c r="L9" s="3"/>
      <c r="M9" s="4"/>
    </row>
    <row r="10" spans="1:13" ht="123.75" x14ac:dyDescent="0.15">
      <c r="A10" s="75" t="s">
        <v>36</v>
      </c>
      <c r="B10" s="10" t="s">
        <v>23</v>
      </c>
      <c r="C10" s="72">
        <v>45688</v>
      </c>
      <c r="D10" s="73" t="s">
        <v>29</v>
      </c>
      <c r="E10" s="74">
        <v>1140001063510</v>
      </c>
      <c r="F10" s="49" t="s">
        <v>25</v>
      </c>
      <c r="G10" s="11">
        <v>96170386</v>
      </c>
      <c r="H10" s="11">
        <v>95700000</v>
      </c>
      <c r="I10" s="12">
        <f t="shared" si="0"/>
        <v>0.995</v>
      </c>
      <c r="J10" s="45"/>
      <c r="K10" s="45"/>
      <c r="L10" s="45"/>
      <c r="M10" s="46"/>
    </row>
    <row r="11" spans="1:13" ht="124.5" thickBot="1" x14ac:dyDescent="0.2">
      <c r="A11" s="88" t="s">
        <v>37</v>
      </c>
      <c r="B11" s="27" t="s">
        <v>23</v>
      </c>
      <c r="C11" s="89">
        <v>45684</v>
      </c>
      <c r="D11" s="90" t="s">
        <v>30</v>
      </c>
      <c r="E11" s="91">
        <v>7120001033294</v>
      </c>
      <c r="F11" s="92" t="s">
        <v>25</v>
      </c>
      <c r="G11" s="35">
        <v>117458816</v>
      </c>
      <c r="H11" s="35">
        <v>110000000</v>
      </c>
      <c r="I11" s="44">
        <f t="shared" si="0"/>
        <v>0.93600000000000005</v>
      </c>
      <c r="J11" s="16"/>
      <c r="K11" s="16"/>
      <c r="L11" s="16"/>
      <c r="M11" s="17"/>
    </row>
    <row r="12" spans="1:13" hidden="1" x14ac:dyDescent="0.15">
      <c r="A12" s="79"/>
      <c r="B12" s="80"/>
      <c r="C12" s="81"/>
      <c r="D12" s="82"/>
      <c r="E12" s="83"/>
      <c r="F12" s="84"/>
      <c r="G12" s="19"/>
      <c r="H12" s="19"/>
      <c r="I12" s="20"/>
      <c r="J12" s="3"/>
      <c r="K12" s="3"/>
      <c r="L12" s="3"/>
      <c r="M12" s="4"/>
    </row>
    <row r="13" spans="1:13" ht="14.25" hidden="1" thickBot="1" x14ac:dyDescent="0.2">
      <c r="A13" s="52"/>
      <c r="B13" s="27"/>
      <c r="C13" s="28"/>
      <c r="D13" s="29"/>
      <c r="E13" s="30"/>
      <c r="F13" s="31"/>
      <c r="G13" s="15"/>
      <c r="H13" s="15"/>
      <c r="I13" s="32"/>
      <c r="J13" s="16"/>
      <c r="K13" s="16"/>
      <c r="L13" s="16"/>
      <c r="M13" s="17"/>
    </row>
    <row r="14" spans="1:13" hidden="1" x14ac:dyDescent="0.15">
      <c r="A14" s="50"/>
      <c r="B14" s="22"/>
      <c r="C14" s="36"/>
      <c r="D14" s="23"/>
      <c r="E14" s="24"/>
      <c r="F14" s="25"/>
      <c r="G14" s="18"/>
      <c r="H14" s="18"/>
      <c r="I14" s="26"/>
      <c r="J14" s="13"/>
      <c r="K14" s="13"/>
      <c r="L14" s="13"/>
      <c r="M14" s="14"/>
    </row>
    <row r="15" spans="1:13" ht="14.25" hidden="1" thickBot="1" x14ac:dyDescent="0.2">
      <c r="A15" s="52"/>
      <c r="B15" s="27"/>
      <c r="C15" s="28"/>
      <c r="D15" s="29"/>
      <c r="E15" s="30"/>
      <c r="F15" s="31"/>
      <c r="G15" s="15"/>
      <c r="H15" s="15"/>
      <c r="I15" s="32"/>
      <c r="J15" s="33"/>
      <c r="K15" s="33"/>
      <c r="L15" s="33"/>
      <c r="M15" s="34"/>
    </row>
    <row r="16" spans="1:13" hidden="1" x14ac:dyDescent="0.15">
      <c r="A16" s="50"/>
      <c r="B16" s="22"/>
      <c r="C16" s="36"/>
      <c r="D16" s="23"/>
      <c r="E16" s="24"/>
      <c r="F16" s="37"/>
      <c r="G16" s="18"/>
      <c r="H16" s="18"/>
      <c r="I16" s="26"/>
      <c r="J16" s="13"/>
      <c r="K16" s="13"/>
      <c r="L16" s="13"/>
      <c r="M16" s="14"/>
    </row>
    <row r="17" spans="1:13" ht="14.25" hidden="1" thickBot="1" x14ac:dyDescent="0.2">
      <c r="A17" s="53"/>
      <c r="B17" s="39"/>
      <c r="C17" s="40"/>
      <c r="D17" s="41"/>
      <c r="E17" s="42"/>
      <c r="F17" s="43"/>
      <c r="G17" s="35"/>
      <c r="H17" s="35"/>
      <c r="I17" s="44"/>
      <c r="J17" s="16"/>
      <c r="K17" s="16"/>
      <c r="L17" s="16"/>
      <c r="M17" s="17"/>
    </row>
    <row r="18" spans="1:13" hidden="1" x14ac:dyDescent="0.15">
      <c r="A18" s="21"/>
      <c r="B18" s="22"/>
      <c r="C18" s="36"/>
      <c r="D18" s="23"/>
      <c r="E18" s="24"/>
      <c r="F18" s="25"/>
      <c r="G18" s="18"/>
      <c r="H18" s="18"/>
      <c r="I18" s="26"/>
      <c r="J18" s="13"/>
      <c r="K18" s="13"/>
      <c r="L18" s="13"/>
      <c r="M18" s="14"/>
    </row>
    <row r="19" spans="1:13" ht="14.25" hidden="1" thickBot="1" x14ac:dyDescent="0.2">
      <c r="A19" s="52"/>
      <c r="B19" s="27"/>
      <c r="C19" s="28"/>
      <c r="D19" s="29"/>
      <c r="E19" s="30"/>
      <c r="F19" s="54"/>
      <c r="G19" s="15"/>
      <c r="H19" s="15"/>
      <c r="I19" s="32"/>
      <c r="J19" s="33"/>
      <c r="K19" s="33"/>
      <c r="L19" s="33"/>
      <c r="M19" s="34"/>
    </row>
    <row r="20" spans="1:13" ht="111" hidden="1" customHeight="1" thickBot="1" x14ac:dyDescent="0.2">
      <c r="A20" s="38"/>
      <c r="B20" s="39" t="s">
        <v>23</v>
      </c>
      <c r="C20" s="47"/>
      <c r="D20" s="41"/>
      <c r="E20" s="48"/>
      <c r="F20" s="43"/>
      <c r="G20" s="35"/>
      <c r="H20" s="35"/>
      <c r="I20" s="44" t="e">
        <f t="shared" si="0"/>
        <v>#DIV/0!</v>
      </c>
      <c r="J20" s="6"/>
      <c r="K20" s="6"/>
      <c r="L20" s="16"/>
      <c r="M20" s="17"/>
    </row>
    <row r="21" spans="1:13" x14ac:dyDescent="0.15">
      <c r="A21" s="8" t="s">
        <v>22</v>
      </c>
      <c r="B21" s="9"/>
      <c r="C21" s="9"/>
      <c r="D21" s="9"/>
      <c r="E21" s="9"/>
      <c r="F21" s="9"/>
      <c r="G21" s="9"/>
      <c r="H21" s="9"/>
      <c r="I21" s="9"/>
      <c r="J21" s="9"/>
      <c r="K21" s="9"/>
      <c r="L21" s="9"/>
      <c r="M21" s="9"/>
    </row>
    <row r="22" spans="1:13" x14ac:dyDescent="0.15">
      <c r="A22" s="8" t="s">
        <v>13</v>
      </c>
      <c r="B22" s="9"/>
      <c r="C22" s="9"/>
      <c r="D22" s="9"/>
      <c r="E22" s="9"/>
      <c r="F22" s="9"/>
      <c r="G22" s="9"/>
      <c r="H22" s="9"/>
      <c r="I22" s="9"/>
      <c r="J22" s="9"/>
      <c r="K22" s="9"/>
      <c r="L22" s="9"/>
      <c r="M22" s="9"/>
    </row>
    <row r="23" spans="1:13" x14ac:dyDescent="0.15">
      <c r="A23" s="5"/>
      <c r="B23" s="5"/>
      <c r="C23" s="5"/>
      <c r="D23" s="5"/>
      <c r="E23" s="5"/>
      <c r="F23" s="5"/>
      <c r="G23" s="5"/>
      <c r="H23" s="5"/>
      <c r="I23" s="5"/>
      <c r="J23" s="5"/>
      <c r="K23" s="5"/>
      <c r="L23" s="5"/>
      <c r="M23" s="5"/>
    </row>
    <row r="24" spans="1:13" x14ac:dyDescent="0.15">
      <c r="A24" s="5"/>
      <c r="B24" s="5"/>
      <c r="C24" s="5"/>
      <c r="D24" s="5"/>
      <c r="E24" s="5"/>
      <c r="F24" s="5"/>
      <c r="G24" s="5"/>
      <c r="H24" s="5"/>
      <c r="I24" s="5"/>
      <c r="J24" s="5"/>
      <c r="K24" s="5"/>
      <c r="L24" s="5"/>
      <c r="M24" s="5"/>
    </row>
    <row r="25" spans="1:13" x14ac:dyDescent="0.15">
      <c r="A25" s="5"/>
      <c r="B25" s="5"/>
      <c r="C25" s="5"/>
      <c r="D25" s="5"/>
      <c r="E25" s="5"/>
      <c r="F25" s="5"/>
      <c r="G25" s="5"/>
      <c r="H25" s="5"/>
      <c r="I25" s="5"/>
      <c r="J25" s="5"/>
      <c r="K25" s="5"/>
      <c r="L25" s="5"/>
      <c r="M25" s="5"/>
    </row>
    <row r="26" spans="1:13" x14ac:dyDescent="0.15">
      <c r="A26" s="5"/>
      <c r="B26" s="5"/>
      <c r="C26" s="5"/>
      <c r="D26" s="5"/>
      <c r="E26" s="5"/>
      <c r="F26" s="5"/>
      <c r="G26" s="5"/>
      <c r="H26" s="5"/>
      <c r="I26" s="5"/>
      <c r="J26" s="5"/>
      <c r="K26" s="5"/>
      <c r="L26" s="5"/>
      <c r="M26" s="5"/>
    </row>
    <row r="27" spans="1:13" x14ac:dyDescent="0.15">
      <c r="J27" s="1" t="s">
        <v>14</v>
      </c>
      <c r="K27" s="1" t="s">
        <v>15</v>
      </c>
    </row>
    <row r="28" spans="1:13" x14ac:dyDescent="0.15">
      <c r="J28" s="1" t="s">
        <v>16</v>
      </c>
      <c r="K28" s="1" t="s">
        <v>17</v>
      </c>
    </row>
    <row r="29" spans="1:13" x14ac:dyDescent="0.15">
      <c r="J29" s="1" t="s">
        <v>18</v>
      </c>
    </row>
    <row r="30" spans="1:13" x14ac:dyDescent="0.15">
      <c r="J30" s="1" t="s">
        <v>19</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0" xr:uid="{00000000-0002-0000-0000-000000000000}">
      <formula1>$J$26:$J$30</formula1>
    </dataValidation>
    <dataValidation type="list" allowBlank="1" showInputMessage="1" showErrorMessage="1" sqref="K5:K20" xr:uid="{00000000-0002-0000-0000-000001000000}">
      <formula1>$K$26:$K$28</formula1>
    </dataValidation>
  </dataValidations>
  <pageMargins left="0.70866141732283472" right="0.70866141732283472" top="0.43" bottom="0.2" header="0.59" footer="0.2"/>
  <pageSetup paperSize="9" scale="79"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2025-03-03T04:30:14Z</cp:lastPrinted>
  <dcterms:created xsi:type="dcterms:W3CDTF">2010-08-24T08:00:05Z</dcterms:created>
  <dcterms:modified xsi:type="dcterms:W3CDTF">2025-03-03T04:30:18Z</dcterms:modified>
</cp:coreProperties>
</file>