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12月契約2月公表\ＨＰ掲載用\"/>
    </mc:Choice>
  </mc:AlternateContent>
  <bookViews>
    <workbookView xWindow="480" yWindow="120" windowWidth="18315" windowHeight="11655"/>
  </bookViews>
  <sheets>
    <sheet name="付紙様式第１" sheetId="1" r:id="rId1"/>
  </sheets>
  <definedNames>
    <definedName name="_xlnm._FilterDatabase" localSheetId="0" hidden="1">付紙様式第１!$A$4:$M$4</definedName>
    <definedName name="_xlnm.Print_Area" localSheetId="0">付紙様式第１!$A$1:$M$22</definedName>
    <definedName name="_xlnm.Print_Titles" localSheetId="0">付紙様式第１!$1:$4</definedName>
  </definedNames>
  <calcPr calcId="162913"/>
</workbook>
</file>

<file path=xl/calcChain.xml><?xml version="1.0" encoding="utf-8"?>
<calcChain xmlns="http://schemas.openxmlformats.org/spreadsheetml/2006/main">
  <c r="I5" i="1" l="1"/>
  <c r="I6" i="1"/>
  <c r="I17" i="1" l="1"/>
  <c r="I18" i="1"/>
  <c r="I19" i="1"/>
  <c r="I20" i="1"/>
  <c r="I7" i="1" l="1"/>
  <c r="I8" i="1"/>
  <c r="I9" i="1"/>
  <c r="I10" i="1"/>
  <c r="I11" i="1"/>
  <c r="I12" i="1"/>
  <c r="I13" i="1"/>
  <c r="I14" i="1"/>
  <c r="I15" i="1"/>
  <c r="I16" i="1"/>
</calcChain>
</file>

<file path=xl/sharedStrings.xml><?xml version="1.0" encoding="utf-8"?>
<sst xmlns="http://schemas.openxmlformats.org/spreadsheetml/2006/main" count="85" uniqueCount="56">
  <si>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</si>
  <si>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</si>
  <si>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</si>
  <si>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</si>
  <si>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</si>
  <si>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</si>
  <si>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</si>
  <si>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</si>
  <si>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</si>
  <si>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</si>
  <si>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</si>
  <si>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</si>
  <si>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</si>
  <si>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</si>
  <si>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</si>
  <si>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</si>
  <si>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</si>
  <si>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</si>
  <si>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</si>
  <si>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</si>
  <si>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</si>
  <si>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</si>
  <si>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</si>
  <si>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池田　眞人
大阪市中央区大手前４－１－６７</t>
    <rPh sb="19" eb="21">
      <t>イケダ</t>
    </rPh>
    <rPh sb="22" eb="24">
      <t>マヒト</t>
    </rPh>
    <phoneticPr fontId="1"/>
  </si>
  <si>
    <t>一般競争入札     （履行確実性総合評価落札方式）</t>
  </si>
  <si>
    <t>（株）吹上技研コンサルタント
京都市下京区四条通室町東入函谷鉾町１０１番地</t>
    <phoneticPr fontId="1"/>
  </si>
  <si>
    <t>大成ユーレック（株）
東京都港区虎ノ門２－２－１</t>
    <phoneticPr fontId="1"/>
  </si>
  <si>
    <t>一般競争入札</t>
    <rPh sb="0" eb="6">
      <t>イッパンキョウソウニュウサツ</t>
    </rPh>
    <phoneticPr fontId="1"/>
  </si>
  <si>
    <t>前田建設工業（株）北陸支店
富山県富山市牛島町１８番７号</t>
    <phoneticPr fontId="1"/>
  </si>
  <si>
    <t>一般競争入札     （総合評価方式施工体制確認型）</t>
    <rPh sb="12" eb="14">
      <t>ソウゴウ</t>
    </rPh>
    <rPh sb="14" eb="16">
      <t>ヒョウカ</t>
    </rPh>
    <rPh sb="16" eb="18">
      <t>ホウシキ</t>
    </rPh>
    <rPh sb="18" eb="20">
      <t>セコウ</t>
    </rPh>
    <rPh sb="20" eb="22">
      <t>タイセイ</t>
    </rPh>
    <rPh sb="22" eb="24">
      <t>カクニン</t>
    </rPh>
    <rPh sb="24" eb="25">
      <t>カタ</t>
    </rPh>
    <phoneticPr fontId="1"/>
  </si>
  <si>
    <t>（株）カイテック
愛知県豊橋市西幸町字東脇２１１番地の１</t>
    <phoneticPr fontId="1"/>
  </si>
  <si>
    <t>祝園（６）火薬庫新設等土木その他設計 協和コンサルタンツ・日本工営・産研設計・泉創建エンジニアリング共同体
大阪府大阪市北区天神西町５番１７号</t>
    <phoneticPr fontId="1"/>
  </si>
  <si>
    <t>4290001007656
2010001016851
4290001007656
3010001037401</t>
  </si>
  <si>
    <t>（株）弘洋第一コンサルタンツ
東京都杉並区和泉一丁目２２番１９号</t>
    <phoneticPr fontId="1"/>
  </si>
  <si>
    <t>（株）建設管理
大阪市淀川区西中島六丁目１番１５号</t>
    <phoneticPr fontId="1"/>
  </si>
  <si>
    <t>（株）ＩＨＩ　関西支社
大阪府大阪市北区中之島３－２－４</t>
    <phoneticPr fontId="1"/>
  </si>
  <si>
    <t>一般競争入札（総合評価方式施工体制確認型）</t>
    <rPh sb="0" eb="6">
      <t>イッパンキョウソウニュウサツ</t>
    </rPh>
    <rPh sb="7" eb="11">
      <t>ソウゴウヒョウカ</t>
    </rPh>
    <rPh sb="11" eb="13">
      <t>ホウシキ</t>
    </rPh>
    <rPh sb="13" eb="15">
      <t>セコウ</t>
    </rPh>
    <rPh sb="15" eb="17">
      <t>タイセイ</t>
    </rPh>
    <rPh sb="17" eb="19">
      <t>カクニン</t>
    </rPh>
    <rPh sb="19" eb="20">
      <t>カタ</t>
    </rPh>
    <phoneticPr fontId="1"/>
  </si>
  <si>
    <t>（株）柏原工務店
京都府福知山市字観音寺３０４番地の１６</t>
    <phoneticPr fontId="1"/>
  </si>
  <si>
    <t>（株）建綜研
大阪市北区大淀中１丁目８番５号</t>
    <phoneticPr fontId="1"/>
  </si>
  <si>
    <t>大勝建設（株）
大阪市生野区中川西１丁目８番４号</t>
    <phoneticPr fontId="1"/>
  </si>
  <si>
    <t>（株）藤尾設備工業所
滋賀県草津市追分二丁目１６番１６号</t>
    <phoneticPr fontId="1"/>
  </si>
  <si>
    <t xml:space="preserve">
小松（６）仮設建物工事（その１）
石川県小松市
令和6年12月3日～令和11年3月15日
建築一式工事
</t>
    <rPh sb="49" eb="51">
      <t>ケンチク</t>
    </rPh>
    <rPh sb="51" eb="53">
      <t>イッシキ</t>
    </rPh>
    <rPh sb="53" eb="55">
      <t>コウジ</t>
    </rPh>
    <phoneticPr fontId="1"/>
  </si>
  <si>
    <t xml:space="preserve">
豊川（６）宿舎解体工事
愛知県豊川市
令和6年12月10日～令和7年9月30日
解体工事
</t>
    <rPh sb="44" eb="46">
      <t>カイタイ</t>
    </rPh>
    <rPh sb="46" eb="48">
      <t>コウジ</t>
    </rPh>
    <phoneticPr fontId="1"/>
  </si>
  <si>
    <t xml:space="preserve">
小松（６）格納庫新設等土木設計
石川県小松市
令和6年12月5日～令和8年6月30日
土木設計
</t>
    <rPh sb="47" eb="49">
      <t>ドボク</t>
    </rPh>
    <rPh sb="49" eb="51">
      <t>セッケイ</t>
    </rPh>
    <phoneticPr fontId="1"/>
  </si>
  <si>
    <t xml:space="preserve">
祝園（６）火薬庫新設等土木その他設計
京都府相楽郡精華町
令和6年12月21日～令和8年3月15日
ただし、地区１（用地造成及び法面安定解析）及び地区２は令和７年３月１５日まで
土木設計
</t>
    <rPh sb="93" eb="95">
      <t>ドボク</t>
    </rPh>
    <rPh sb="95" eb="97">
      <t>セッケイ</t>
    </rPh>
    <phoneticPr fontId="1"/>
  </si>
  <si>
    <t xml:space="preserve">
岐阜（６）火薬庫新設等土木設計
岐阜県各務原市
令和6年12月10日～令和7年6月30日
ただし、火薬庫Ｂ地区及び航空保安施設地区については令和７年３月１５日まで
土木設計
</t>
    <rPh sb="86" eb="88">
      <t>ドボク</t>
    </rPh>
    <rPh sb="88" eb="90">
      <t>セッケイ</t>
    </rPh>
    <phoneticPr fontId="1"/>
  </si>
  <si>
    <t xml:space="preserve">
千僧外（６）建築工事監理業務
兵庫県伊丹市、川西市、姫路市
令和6年12月17日～令和9年3月15日
ただし、川西駐屯地及び姫路駐屯地は令和８年３月15日まで
建築工事監理業務
</t>
    <rPh sb="84" eb="92">
      <t>ケンチクコウジカンリギョウム</t>
    </rPh>
    <phoneticPr fontId="1"/>
  </si>
  <si>
    <t xml:space="preserve">
宇治外（６）建築工事監理業務
京都府宇治市、福知山市、滋賀県大津市、高島市
令和6年12月17日～令和11年3月15日
ただし、大津駐屯地（隊舎）及び今津駐屯地は令和９年３月１５日まで、福知山駐屯地及び大津駐屯地（浴場）は令和８年３月１５日まで
建築工事監理業務
</t>
    <rPh sb="127" eb="129">
      <t>ケンチク</t>
    </rPh>
    <rPh sb="129" eb="131">
      <t>コウジ</t>
    </rPh>
    <rPh sb="131" eb="135">
      <t>カンリギョウム</t>
    </rPh>
    <phoneticPr fontId="1"/>
  </si>
  <si>
    <t xml:space="preserve">
近畿地区（６）土木工事監理業務（その１）
京都府舞鶴市、福知山市、宇治市、京丹後市、滋賀県大津市、高島市
令和6年12月18日～令和11年3月15日
ただし、福知山駐屯地、宇治駐屯地（宿舎）、大津駐屯地土壌汚染対策及び浴場改修は令和８年３月15日まで、舞鶴基地外柵等整備、大津駐屯地隊舎改修及び今津駐屯地は令和９年３月15日まで、経ヶ岬分屯基地は令和９年６月30日まで
土木工事監理業務
</t>
    <rPh sb="189" eb="191">
      <t>ドボク</t>
    </rPh>
    <rPh sb="191" eb="193">
      <t>コウジ</t>
    </rPh>
    <rPh sb="193" eb="197">
      <t>カンリギョウム</t>
    </rPh>
    <phoneticPr fontId="1"/>
  </si>
  <si>
    <t xml:space="preserve">
守山（６）隊庁舎改修等建築工事
愛知県名古屋市、豊田市、三重県桑名市
令和6年12月18日～令和8年3月15日
ただし、三国山、多度山無線中継所は令和７年３月15日まで
建築一式工事
</t>
    <rPh sb="89" eb="91">
      <t>ケンチク</t>
    </rPh>
    <rPh sb="91" eb="93">
      <t>イッシキ</t>
    </rPh>
    <rPh sb="93" eb="95">
      <t>コウジ</t>
    </rPh>
    <phoneticPr fontId="1"/>
  </si>
  <si>
    <t xml:space="preserve">
千僧外（６）倉庫新設等機械工事
兵庫県伊丹市、川西市
令和6年12月27日～令和9年3月15日
ただし、川西駐屯地は令和８年３月１５日まで
管工事
</t>
    <rPh sb="74" eb="75">
      <t>カン</t>
    </rPh>
    <rPh sb="75" eb="77">
      <t>コウジ</t>
    </rPh>
    <phoneticPr fontId="1"/>
  </si>
  <si>
    <t xml:space="preserve">
小牧（６）消音施設新設工事
愛知県小牧市
令和6年12月12日～令和9年3月15日
機械器具設置工事
</t>
    <rPh sb="46" eb="48">
      <t>キカイ</t>
    </rPh>
    <rPh sb="48" eb="50">
      <t>キグ</t>
    </rPh>
    <rPh sb="50" eb="52">
      <t>セッチ</t>
    </rPh>
    <rPh sb="52" eb="54">
      <t>コウジ</t>
    </rPh>
    <phoneticPr fontId="1"/>
  </si>
  <si>
    <t xml:space="preserve">
明野外（６）土木工事監理業務
三重県伊勢市、愛知県春日井市、豊川市
令和6年12月10日～令和9年3月15日
ただし、高蔵寺分屯基地（宿舎）、豊川駐屯地（宿舎）及び明野駐屯地（宿舎）は令和８年３月１５日まで
土木工事監理業務
</t>
    <rPh sb="108" eb="110">
      <t>ドボク</t>
    </rPh>
    <rPh sb="110" eb="112">
      <t>コウジ</t>
    </rPh>
    <rPh sb="112" eb="116">
      <t>カンリギョウム</t>
    </rPh>
    <phoneticPr fontId="1"/>
  </si>
  <si>
    <t xml:space="preserve">
舞鶴（６）既設建物解体工事
京都府舞鶴市、綾部市
令和6年12月20日～令和8年3月15日
解体工事
</t>
    <rPh sb="50" eb="52">
      <t>カイタイ</t>
    </rPh>
    <rPh sb="52" eb="54">
      <t>コウジ</t>
    </rPh>
    <phoneticPr fontId="1"/>
  </si>
  <si>
    <t xml:space="preserve">
岐阜（６）既設建物解体工事
岐阜県各務原市
令和6年12月25日～令和8年6月30日
ただし、試験室解体及び整備ショップ解体は令和８年３月１５日まで
解体工事
</t>
    <rPh sb="36" eb="38">
      <t>レイワ</t>
    </rPh>
    <rPh sb="41" eb="42">
      <t>ツキ</t>
    </rPh>
    <rPh sb="80" eb="82">
      <t>カイタイ</t>
    </rPh>
    <rPh sb="82" eb="84">
      <t>コウジ</t>
    </rPh>
    <phoneticPr fontId="1"/>
  </si>
  <si>
    <t xml:space="preserve">
近畿地区（６）土木工事監理業務（その２）
大阪府八尾市、兵庫県伊丹市、川西市、姫路市、奈良県大和郡山市、和歌山県東牟婁郡串本町
令和6年12月10日～令和10年3月15日
ただし、川西駐屯地、姫路駐屯地及び奈良基地（宿舎）は令和８年３月１５日まで、串本分屯基地（給油施設新設）は令和８年６月３０日まで、八尾駐屯地及び千僧駐屯地は令和９年３月１５日まで
土木工事監理業務
</t>
    <rPh sb="180" eb="184">
      <t>ドボクコウジ</t>
    </rPh>
    <rPh sb="186" eb="188">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</si>
</sst>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quot;円&quot;"/>
    <numFmt numFmtId="179" formatCode="0.0%"/>
    <numFmt numFmtId="180"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82">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11"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177" fontId="5" fillId="0" borderId="1" xfId="0" quotePrefix="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5" fillId="0" borderId="1" xfId="1" applyNumberFormat="1" applyFont="1" applyFill="1" applyBorder="1" applyAlignment="1">
      <alignment horizontal="right" vertical="center"/>
    </xf>
    <xf numFmtId="179" fontId="5" fillId="2" borderId="1" xfId="2" quotePrefix="1" applyNumberFormat="1" applyFont="1" applyFill="1" applyBorder="1" applyAlignment="1">
      <alignment horizontal="right" vertical="center" wrapText="1"/>
    </xf>
    <xf numFmtId="0" fontId="2" fillId="0" borderId="12" xfId="0" applyFont="1" applyBorder="1">
      <alignment vertical="center"/>
    </xf>
    <xf numFmtId="0" fontId="2" fillId="0" borderId="16" xfId="0" applyFont="1" applyBorder="1">
      <alignment vertical="center"/>
    </xf>
    <xf numFmtId="178" fontId="5" fillId="0" borderId="3" xfId="1" applyNumberFormat="1" applyFont="1" applyFill="1" applyBorder="1" applyAlignment="1">
      <alignment horizontal="right" vertical="center"/>
    </xf>
    <xf numFmtId="0" fontId="2" fillId="0" borderId="17" xfId="0" applyFont="1" applyBorder="1">
      <alignment vertical="center"/>
    </xf>
    <xf numFmtId="0" fontId="2" fillId="0" borderId="9" xfId="0" applyFont="1" applyBorder="1">
      <alignment vertical="center"/>
    </xf>
    <xf numFmtId="178" fontId="5" fillId="0" borderId="15" xfId="1" applyNumberFormat="1" applyFont="1" applyFill="1" applyBorder="1" applyAlignment="1">
      <alignment horizontal="right" vertical="center"/>
    </xf>
    <xf numFmtId="0" fontId="5" fillId="0" borderId="1" xfId="0" applyFont="1" applyFill="1" applyBorder="1" applyAlignment="1">
      <alignment horizontal="center" vertical="center" wrapText="1"/>
    </xf>
    <xf numFmtId="178" fontId="5" fillId="0" borderId="18" xfId="1" applyNumberFormat="1" applyFont="1" applyFill="1" applyBorder="1" applyAlignment="1">
      <alignment horizontal="right" vertical="center"/>
    </xf>
    <xf numFmtId="179" fontId="5" fillId="2" borderId="18" xfId="2" quotePrefix="1" applyNumberFormat="1" applyFont="1" applyFill="1" applyBorder="1" applyAlignment="1">
      <alignment horizontal="right" vertical="center" wrapText="1"/>
    </xf>
    <xf numFmtId="0" fontId="5" fillId="0" borderId="19" xfId="0" applyFont="1" applyFill="1" applyBorder="1" applyAlignment="1">
      <alignment vertical="center" wrapText="1"/>
    </xf>
    <xf numFmtId="0" fontId="5" fillId="2" borderId="15" xfId="0" applyFont="1" applyFill="1" applyBorder="1" applyAlignment="1">
      <alignment vertical="center" wrapText="1"/>
    </xf>
    <xf numFmtId="0" fontId="5" fillId="0" borderId="15" xfId="0" applyFont="1" applyFill="1" applyBorder="1" applyAlignment="1">
      <alignment vertical="center" wrapText="1"/>
    </xf>
    <xf numFmtId="177" fontId="5" fillId="0" borderId="15" xfId="0" quotePrefix="1"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79" fontId="5" fillId="2" borderId="15" xfId="2" quotePrefix="1" applyNumberFormat="1" applyFont="1" applyFill="1" applyBorder="1" applyAlignment="1">
      <alignment horizontal="right" vertical="center" wrapText="1"/>
    </xf>
    <xf numFmtId="0" fontId="5" fillId="2" borderId="3" xfId="0" applyFont="1" applyFill="1" applyBorder="1" applyAlignment="1">
      <alignment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0" quotePrefix="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2" borderId="3" xfId="2" quotePrefix="1" applyNumberFormat="1" applyFont="1" applyFill="1" applyBorder="1" applyAlignment="1">
      <alignment horizontal="right" vertical="center" wrapText="1"/>
    </xf>
    <xf numFmtId="0" fontId="2" fillId="0" borderId="21" xfId="0" applyFont="1" applyBorder="1">
      <alignment vertical="center"/>
    </xf>
    <xf numFmtId="0" fontId="2" fillId="0" borderId="22" xfId="0" applyFont="1" applyBorder="1">
      <alignment vertical="center"/>
    </xf>
    <xf numFmtId="178" fontId="5" fillId="0" borderId="7" xfId="1" applyNumberFormat="1" applyFont="1" applyFill="1" applyBorder="1" applyAlignment="1">
      <alignment horizontal="right" vertical="center"/>
    </xf>
    <xf numFmtId="176"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5" xfId="0" applyFont="1" applyFill="1" applyBorder="1" applyAlignment="1">
      <alignment vertical="center" wrapText="1"/>
    </xf>
    <xf numFmtId="0" fontId="5" fillId="2"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vertical="center" wrapText="1"/>
    </xf>
    <xf numFmtId="177" fontId="5" fillId="0" borderId="7" xfId="0" quotePrefix="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9" fontId="5" fillId="2" borderId="7" xfId="2" quotePrefix="1" applyNumberFormat="1" applyFont="1" applyFill="1" applyBorder="1" applyAlignment="1">
      <alignment horizontal="right" vertical="center" wrapText="1"/>
    </xf>
    <xf numFmtId="0" fontId="2" fillId="0" borderId="24" xfId="0" applyFont="1" applyBorder="1">
      <alignment vertical="center"/>
    </xf>
    <xf numFmtId="0" fontId="2" fillId="0" borderId="23" xfId="0" applyFont="1" applyBorder="1">
      <alignment vertical="center"/>
    </xf>
    <xf numFmtId="176" fontId="5" fillId="0" borderId="7" xfId="0" applyNumberFormat="1" applyFont="1" applyFill="1" applyBorder="1" applyAlignment="1">
      <alignment horizontal="center" vertical="center"/>
    </xf>
    <xf numFmtId="177" fontId="5" fillId="0" borderId="7" xfId="0" applyNumberFormat="1"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19" xfId="0" applyFont="1" applyFill="1" applyBorder="1" applyAlignment="1">
      <alignment vertical="top" wrapText="1"/>
    </xf>
    <xf numFmtId="0" fontId="5" fillId="0" borderId="5" xfId="0" applyFont="1" applyBorder="1" applyAlignment="1">
      <alignment vertical="top" wrapText="1"/>
    </xf>
    <xf numFmtId="0" fontId="3" fillId="0" borderId="7" xfId="0" applyFont="1" applyBorder="1" applyAlignment="1">
      <alignment vertical="center" wrapText="1"/>
    </xf>
    <xf numFmtId="177" fontId="5" fillId="0" borderId="7" xfId="0" applyNumberFormat="1" applyFont="1" applyFill="1" applyBorder="1" applyAlignment="1">
      <alignment horizontal="center" vertical="center" wrapText="1"/>
    </xf>
    <xf numFmtId="0" fontId="3" fillId="0" borderId="19" xfId="0" applyFont="1" applyBorder="1" applyAlignment="1">
      <alignment vertical="top" wrapText="1"/>
    </xf>
    <xf numFmtId="176" fontId="5" fillId="0" borderId="15" xfId="0" applyNumberFormat="1" applyFont="1" applyFill="1" applyBorder="1" applyAlignment="1">
      <alignment horizontal="center" vertical="center"/>
    </xf>
    <xf numFmtId="0" fontId="3" fillId="0" borderId="15" xfId="0" applyFont="1" applyBorder="1" applyAlignment="1">
      <alignment vertical="center" wrapText="1"/>
    </xf>
    <xf numFmtId="177" fontId="5" fillId="0" borderId="15" xfId="0" applyNumberFormat="1" applyFont="1" applyFill="1" applyBorder="1" applyAlignment="1">
      <alignment horizontal="center" vertical="center" wrapText="1"/>
    </xf>
    <xf numFmtId="0" fontId="3" fillId="0" borderId="5" xfId="0" applyFont="1" applyBorder="1" applyAlignment="1">
      <alignment vertical="top" wrapText="1"/>
    </xf>
    <xf numFmtId="180" fontId="5" fillId="0" borderId="7" xfId="0" applyNumberFormat="1" applyFont="1" applyFill="1" applyBorder="1" applyAlignment="1">
      <alignment horizontal="center" vertical="center"/>
    </xf>
    <xf numFmtId="180" fontId="5" fillId="0" borderId="15" xfId="0" applyNumberFormat="1" applyFont="1" applyFill="1" applyBorder="1" applyAlignment="1">
      <alignment horizontal="center" vertical="center"/>
    </xf>
    <xf numFmtId="0" fontId="5" fillId="0" borderId="20" xfId="0" applyFont="1" applyFill="1" applyBorder="1" applyAlignment="1">
      <alignment vertical="top" wrapText="1"/>
    </xf>
    <xf numFmtId="0" fontId="5" fillId="0" borderId="5" xfId="0" applyFont="1" applyFill="1" applyBorder="1" applyAlignment="1">
      <alignment vertical="top" wrapText="1"/>
    </xf>
    <xf numFmtId="0" fontId="5" fillId="2" borderId="3"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zoomScale="85" zoomScaleNormal="100" zoomScaleSheetLayoutView="85" workbookViewId="0">
      <selection activeCell="I21" sqref="I21"/>
    </sheetView>
  </sheetViews>
  <sheetFormatPr defaultRowHeight="13.5" x14ac:dyDescent="0.15"/>
  <cols>
    <col min="1" max="2" width="15.625" style="1" customWidth="1"/>
    <col min="3" max="3" width="14.125" style="1" bestFit="1" customWidth="1"/>
    <col min="4" max="4" width="15.5" style="1" bestFit="1" customWidth="1"/>
    <col min="5" max="5" width="12.25" style="1" bestFit="1" customWidth="1"/>
    <col min="6" max="6" width="12.125" style="1" customWidth="1"/>
    <col min="7" max="8" width="13.25" style="1" bestFit="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3" t="s">
        <v>20</v>
      </c>
      <c r="B1" s="54"/>
      <c r="C1" s="54"/>
      <c r="D1" s="54"/>
      <c r="E1" s="54"/>
      <c r="F1" s="54"/>
      <c r="G1" s="54"/>
      <c r="H1" s="54"/>
      <c r="I1" s="54"/>
      <c r="J1" s="54"/>
      <c r="K1" s="54"/>
      <c r="L1" s="54"/>
      <c r="M1" s="54"/>
    </row>
    <row r="2" spans="1:13" ht="14.25" thickBot="1" x14ac:dyDescent="0.2">
      <c r="A2" s="7"/>
      <c r="B2" s="7"/>
      <c r="C2" s="7"/>
      <c r="D2" s="7"/>
      <c r="E2" s="7"/>
      <c r="F2" s="7"/>
      <c r="G2" s="7"/>
      <c r="H2" s="7"/>
      <c r="I2" s="7"/>
      <c r="J2" s="7"/>
      <c r="K2" s="7"/>
      <c r="L2" s="7"/>
      <c r="M2" s="7"/>
    </row>
    <row r="3" spans="1:13" ht="68.099999999999994" customHeight="1" x14ac:dyDescent="0.15">
      <c r="A3" s="55" t="s">
        <v>10</v>
      </c>
      <c r="B3" s="57" t="s">
        <v>0</v>
      </c>
      <c r="C3" s="57" t="s">
        <v>1</v>
      </c>
      <c r="D3" s="57" t="s">
        <v>2</v>
      </c>
      <c r="E3" s="57" t="s">
        <v>21</v>
      </c>
      <c r="F3" s="57" t="s">
        <v>3</v>
      </c>
      <c r="G3" s="57" t="s">
        <v>4</v>
      </c>
      <c r="H3" s="57" t="s">
        <v>5</v>
      </c>
      <c r="I3" s="59" t="s">
        <v>6</v>
      </c>
      <c r="J3" s="63" t="s">
        <v>11</v>
      </c>
      <c r="K3" s="64"/>
      <c r="L3" s="65"/>
      <c r="M3" s="61" t="s">
        <v>7</v>
      </c>
    </row>
    <row r="4" spans="1:13" ht="38.25" customHeight="1" thickBot="1" x14ac:dyDescent="0.2">
      <c r="A4" s="56"/>
      <c r="B4" s="58"/>
      <c r="C4" s="58"/>
      <c r="D4" s="58"/>
      <c r="E4" s="58"/>
      <c r="F4" s="58"/>
      <c r="G4" s="58"/>
      <c r="H4" s="58"/>
      <c r="I4" s="60"/>
      <c r="J4" s="2" t="s">
        <v>9</v>
      </c>
      <c r="K4" s="2" t="s">
        <v>8</v>
      </c>
      <c r="L4" s="2" t="s">
        <v>12</v>
      </c>
      <c r="M4" s="62"/>
    </row>
    <row r="5" spans="1:13" ht="191.25" x14ac:dyDescent="0.15">
      <c r="A5" s="68" t="s">
        <v>54</v>
      </c>
      <c r="B5" s="26" t="s">
        <v>23</v>
      </c>
      <c r="C5" s="40">
        <v>45650</v>
      </c>
      <c r="D5" s="27" t="s">
        <v>26</v>
      </c>
      <c r="E5" s="28">
        <v>3010701005574</v>
      </c>
      <c r="F5" s="41" t="s">
        <v>27</v>
      </c>
      <c r="G5" s="21">
        <v>297767648</v>
      </c>
      <c r="H5" s="21">
        <v>244970000</v>
      </c>
      <c r="I5" s="30">
        <f>ROUNDDOWN(H5/G5,3)</f>
        <v>0.82199999999999995</v>
      </c>
      <c r="J5" s="16"/>
      <c r="K5" s="16"/>
      <c r="L5" s="16"/>
      <c r="M5" s="17"/>
    </row>
    <row r="6" spans="1:13" ht="123.75" x14ac:dyDescent="0.15">
      <c r="A6" s="67" t="s">
        <v>41</v>
      </c>
      <c r="B6" s="10" t="s">
        <v>23</v>
      </c>
      <c r="C6" s="13">
        <v>45628</v>
      </c>
      <c r="D6" s="11" t="s">
        <v>28</v>
      </c>
      <c r="E6" s="12">
        <v>4010001008789</v>
      </c>
      <c r="F6" s="66" t="s">
        <v>29</v>
      </c>
      <c r="G6" s="14">
        <v>3564403565</v>
      </c>
      <c r="H6" s="14">
        <v>3520000000</v>
      </c>
      <c r="I6" s="15">
        <f t="shared" ref="I6:I20" si="0">ROUNDDOWN(H6/G6,3)</f>
        <v>0.98699999999999999</v>
      </c>
      <c r="J6" s="3"/>
      <c r="K6" s="3"/>
      <c r="L6" s="3"/>
      <c r="M6" s="4"/>
    </row>
    <row r="7" spans="1:13" ht="123.75" x14ac:dyDescent="0.15">
      <c r="A7" s="67" t="s">
        <v>42</v>
      </c>
      <c r="B7" s="10" t="s">
        <v>23</v>
      </c>
      <c r="C7" s="13">
        <v>45635</v>
      </c>
      <c r="D7" s="11" t="s">
        <v>30</v>
      </c>
      <c r="E7" s="12">
        <v>2180301005348</v>
      </c>
      <c r="F7" s="66" t="s">
        <v>27</v>
      </c>
      <c r="G7" s="14">
        <v>65771888</v>
      </c>
      <c r="H7" s="14">
        <v>60995000</v>
      </c>
      <c r="I7" s="15">
        <f t="shared" si="0"/>
        <v>0.92700000000000005</v>
      </c>
      <c r="J7" s="49"/>
      <c r="K7" s="49"/>
      <c r="L7" s="49"/>
      <c r="M7" s="50"/>
    </row>
    <row r="8" spans="1:13" ht="135.75" thickBot="1" x14ac:dyDescent="0.2">
      <c r="A8" s="69" t="s">
        <v>43</v>
      </c>
      <c r="B8" s="45" t="s">
        <v>23</v>
      </c>
      <c r="C8" s="51">
        <v>45630</v>
      </c>
      <c r="D8" s="70" t="s">
        <v>25</v>
      </c>
      <c r="E8" s="46">
        <v>9130001008616</v>
      </c>
      <c r="F8" s="71" t="s">
        <v>24</v>
      </c>
      <c r="G8" s="39">
        <v>85844861</v>
      </c>
      <c r="H8" s="39">
        <v>82500000</v>
      </c>
      <c r="I8" s="48">
        <f t="shared" si="0"/>
        <v>0.96099999999999997</v>
      </c>
      <c r="J8" s="19"/>
      <c r="K8" s="19"/>
      <c r="L8" s="19"/>
      <c r="M8" s="20"/>
    </row>
    <row r="9" spans="1:13" ht="180.75" customHeight="1" x14ac:dyDescent="0.15">
      <c r="A9" s="72" t="s">
        <v>44</v>
      </c>
      <c r="B9" s="27" t="s">
        <v>23</v>
      </c>
      <c r="C9" s="73">
        <v>45646</v>
      </c>
      <c r="D9" s="74" t="s">
        <v>31</v>
      </c>
      <c r="E9" s="28" t="s">
        <v>32</v>
      </c>
      <c r="F9" s="75" t="s">
        <v>24</v>
      </c>
      <c r="G9" s="21">
        <v>343741203</v>
      </c>
      <c r="H9" s="21">
        <v>341000000</v>
      </c>
      <c r="I9" s="30">
        <f t="shared" si="0"/>
        <v>0.99199999999999999</v>
      </c>
      <c r="J9" s="16"/>
      <c r="K9" s="16"/>
      <c r="L9" s="16"/>
      <c r="M9" s="17"/>
    </row>
    <row r="10" spans="1:13" ht="180.75" customHeight="1" thickBot="1" x14ac:dyDescent="0.2">
      <c r="A10" s="76" t="s">
        <v>45</v>
      </c>
      <c r="B10" s="45" t="s">
        <v>23</v>
      </c>
      <c r="C10" s="51">
        <v>45635</v>
      </c>
      <c r="D10" s="70" t="s">
        <v>33</v>
      </c>
      <c r="E10" s="77">
        <v>4190001011073</v>
      </c>
      <c r="F10" s="47" t="s">
        <v>24</v>
      </c>
      <c r="G10" s="39">
        <v>39673914</v>
      </c>
      <c r="H10" s="39">
        <v>32340000</v>
      </c>
      <c r="I10" s="48">
        <f t="shared" si="0"/>
        <v>0.81499999999999995</v>
      </c>
      <c r="J10" s="19"/>
      <c r="K10" s="19"/>
      <c r="L10" s="19"/>
      <c r="M10" s="20"/>
    </row>
    <row r="11" spans="1:13" ht="290.25" customHeight="1" x14ac:dyDescent="0.15">
      <c r="A11" s="72" t="s">
        <v>55</v>
      </c>
      <c r="B11" s="27" t="s">
        <v>23</v>
      </c>
      <c r="C11" s="73">
        <v>45635</v>
      </c>
      <c r="D11" s="74" t="s">
        <v>34</v>
      </c>
      <c r="E11" s="78">
        <v>3120001096790</v>
      </c>
      <c r="F11" s="29" t="s">
        <v>24</v>
      </c>
      <c r="G11" s="21">
        <v>41683515</v>
      </c>
      <c r="H11" s="21">
        <v>36300000</v>
      </c>
      <c r="I11" s="30">
        <f t="shared" si="0"/>
        <v>0.87</v>
      </c>
      <c r="J11" s="16"/>
      <c r="K11" s="16"/>
      <c r="L11" s="16"/>
      <c r="M11" s="17"/>
    </row>
    <row r="12" spans="1:13" ht="135" x14ac:dyDescent="0.15">
      <c r="A12" s="67" t="s">
        <v>51</v>
      </c>
      <c r="B12" s="10" t="s">
        <v>23</v>
      </c>
      <c r="C12" s="13">
        <v>45637</v>
      </c>
      <c r="D12" s="11" t="s">
        <v>35</v>
      </c>
      <c r="E12" s="12">
        <v>4010601031604</v>
      </c>
      <c r="F12" s="22" t="s">
        <v>36</v>
      </c>
      <c r="G12" s="23">
        <v>668272000</v>
      </c>
      <c r="H12" s="23">
        <v>667700000</v>
      </c>
      <c r="I12" s="24">
        <f t="shared" si="0"/>
        <v>0.999</v>
      </c>
      <c r="J12" s="3"/>
      <c r="K12" s="3"/>
      <c r="L12" s="3"/>
      <c r="M12" s="4"/>
    </row>
    <row r="13" spans="1:13" ht="135.75" thickBot="1" x14ac:dyDescent="0.2">
      <c r="A13" s="79" t="s">
        <v>53</v>
      </c>
      <c r="B13" s="31" t="s">
        <v>23</v>
      </c>
      <c r="C13" s="32">
        <v>45645</v>
      </c>
      <c r="D13" s="33" t="s">
        <v>37</v>
      </c>
      <c r="E13" s="34">
        <v>9130001040998</v>
      </c>
      <c r="F13" s="35" t="s">
        <v>36</v>
      </c>
      <c r="G13" s="18">
        <v>406178872</v>
      </c>
      <c r="H13" s="18">
        <v>393800000</v>
      </c>
      <c r="I13" s="36">
        <f t="shared" si="0"/>
        <v>0.96899999999999997</v>
      </c>
      <c r="J13" s="19"/>
      <c r="K13" s="19"/>
      <c r="L13" s="19"/>
      <c r="M13" s="20"/>
    </row>
    <row r="14" spans="1:13" ht="213.75" x14ac:dyDescent="0.15">
      <c r="A14" s="68" t="s">
        <v>52</v>
      </c>
      <c r="B14" s="26" t="s">
        <v>23</v>
      </c>
      <c r="C14" s="40">
        <v>45635</v>
      </c>
      <c r="D14" s="27" t="s">
        <v>34</v>
      </c>
      <c r="E14" s="28">
        <v>3120001096790</v>
      </c>
      <c r="F14" s="29" t="s">
        <v>24</v>
      </c>
      <c r="G14" s="21">
        <v>15927006</v>
      </c>
      <c r="H14" s="21">
        <v>14300000</v>
      </c>
      <c r="I14" s="30">
        <f t="shared" si="0"/>
        <v>0.89700000000000002</v>
      </c>
      <c r="J14" s="16"/>
      <c r="K14" s="16"/>
      <c r="L14" s="16"/>
      <c r="M14" s="17"/>
    </row>
    <row r="15" spans="1:13" ht="237" thickBot="1" x14ac:dyDescent="0.2">
      <c r="A15" s="79" t="s">
        <v>47</v>
      </c>
      <c r="B15" s="31" t="s">
        <v>23</v>
      </c>
      <c r="C15" s="32">
        <v>45642</v>
      </c>
      <c r="D15" s="33" t="s">
        <v>38</v>
      </c>
      <c r="E15" s="34">
        <v>3120001063543</v>
      </c>
      <c r="F15" s="35" t="s">
        <v>24</v>
      </c>
      <c r="G15" s="18">
        <v>71344388</v>
      </c>
      <c r="H15" s="18">
        <v>69300000</v>
      </c>
      <c r="I15" s="36">
        <f t="shared" si="0"/>
        <v>0.97099999999999997</v>
      </c>
      <c r="J15" s="37"/>
      <c r="K15" s="37"/>
      <c r="L15" s="37"/>
      <c r="M15" s="38"/>
    </row>
    <row r="16" spans="1:13" ht="303.75" x14ac:dyDescent="0.15">
      <c r="A16" s="68" t="s">
        <v>48</v>
      </c>
      <c r="B16" s="26" t="s">
        <v>23</v>
      </c>
      <c r="C16" s="40">
        <v>45643</v>
      </c>
      <c r="D16" s="27" t="s">
        <v>34</v>
      </c>
      <c r="E16" s="28">
        <v>3120001096790</v>
      </c>
      <c r="F16" s="41" t="s">
        <v>24</v>
      </c>
      <c r="G16" s="21">
        <v>62670776</v>
      </c>
      <c r="H16" s="21">
        <v>53900000</v>
      </c>
      <c r="I16" s="30">
        <f t="shared" si="0"/>
        <v>0.86</v>
      </c>
      <c r="J16" s="16"/>
      <c r="K16" s="16"/>
      <c r="L16" s="16"/>
      <c r="M16" s="17"/>
    </row>
    <row r="17" spans="1:13" ht="192" thickBot="1" x14ac:dyDescent="0.2">
      <c r="A17" s="80" t="s">
        <v>49</v>
      </c>
      <c r="B17" s="43" t="s">
        <v>23</v>
      </c>
      <c r="C17" s="44">
        <v>45643</v>
      </c>
      <c r="D17" s="45" t="s">
        <v>39</v>
      </c>
      <c r="E17" s="46">
        <v>3120001018002</v>
      </c>
      <c r="F17" s="47" t="s">
        <v>36</v>
      </c>
      <c r="G17" s="39">
        <v>432831844</v>
      </c>
      <c r="H17" s="39">
        <v>421300000</v>
      </c>
      <c r="I17" s="48">
        <f t="shared" si="0"/>
        <v>0.97299999999999998</v>
      </c>
      <c r="J17" s="19"/>
      <c r="K17" s="19"/>
      <c r="L17" s="19"/>
      <c r="M17" s="20"/>
    </row>
    <row r="18" spans="1:13" ht="168.75" x14ac:dyDescent="0.15">
      <c r="A18" s="25" t="s">
        <v>46</v>
      </c>
      <c r="B18" s="26" t="s">
        <v>23</v>
      </c>
      <c r="C18" s="40">
        <v>45642</v>
      </c>
      <c r="D18" s="27" t="s">
        <v>38</v>
      </c>
      <c r="E18" s="28">
        <v>3120001063543</v>
      </c>
      <c r="F18" s="29" t="s">
        <v>24</v>
      </c>
      <c r="G18" s="21">
        <v>64998503</v>
      </c>
      <c r="H18" s="21">
        <v>62700000</v>
      </c>
      <c r="I18" s="30">
        <f t="shared" si="0"/>
        <v>0.96399999999999997</v>
      </c>
      <c r="J18" s="16"/>
      <c r="K18" s="16"/>
      <c r="L18" s="16"/>
      <c r="M18" s="17"/>
    </row>
    <row r="19" spans="1:13" ht="169.5" thickBot="1" x14ac:dyDescent="0.2">
      <c r="A19" s="79" t="s">
        <v>50</v>
      </c>
      <c r="B19" s="31" t="s">
        <v>23</v>
      </c>
      <c r="C19" s="32">
        <v>45652</v>
      </c>
      <c r="D19" s="33" t="s">
        <v>40</v>
      </c>
      <c r="E19" s="34">
        <v>2160001013132</v>
      </c>
      <c r="F19" s="81" t="s">
        <v>36</v>
      </c>
      <c r="G19" s="18">
        <v>165063340</v>
      </c>
      <c r="H19" s="18">
        <v>165000000</v>
      </c>
      <c r="I19" s="36">
        <f t="shared" si="0"/>
        <v>0.999</v>
      </c>
      <c r="J19" s="37"/>
      <c r="K19" s="37"/>
      <c r="L19" s="37"/>
      <c r="M19" s="38"/>
    </row>
    <row r="20" spans="1:13" ht="111" hidden="1" customHeight="1" thickBot="1" x14ac:dyDescent="0.2">
      <c r="A20" s="42"/>
      <c r="B20" s="43" t="s">
        <v>23</v>
      </c>
      <c r="C20" s="51"/>
      <c r="D20" s="45"/>
      <c r="E20" s="52"/>
      <c r="F20" s="47"/>
      <c r="G20" s="39"/>
      <c r="H20" s="39"/>
      <c r="I20" s="48" t="e">
        <f t="shared" si="0"/>
        <v>#DIV/0!</v>
      </c>
      <c r="J20" s="6"/>
      <c r="K20" s="6"/>
      <c r="L20" s="19"/>
      <c r="M20" s="20"/>
    </row>
    <row r="21" spans="1:13" x14ac:dyDescent="0.15">
      <c r="A21" s="8" t="s">
        <v>22</v>
      </c>
      <c r="B21" s="9"/>
      <c r="C21" s="9"/>
      <c r="D21" s="9"/>
      <c r="E21" s="9"/>
      <c r="F21" s="9"/>
      <c r="G21" s="9"/>
      <c r="H21" s="9"/>
      <c r="I21" s="9"/>
      <c r="J21" s="9"/>
      <c r="K21" s="9"/>
      <c r="L21" s="9"/>
      <c r="M21" s="9"/>
    </row>
    <row r="22" spans="1:13" x14ac:dyDescent="0.15">
      <c r="A22" s="8" t="s">
        <v>13</v>
      </c>
      <c r="B22" s="9"/>
      <c r="C22" s="9"/>
      <c r="D22" s="9"/>
      <c r="E22" s="9"/>
      <c r="F22" s="9"/>
      <c r="G22" s="9"/>
      <c r="H22" s="9"/>
      <c r="I22" s="9"/>
      <c r="J22" s="9"/>
      <c r="K22" s="9"/>
      <c r="L22" s="9"/>
      <c r="M22" s="9"/>
    </row>
    <row r="23" spans="1:13" x14ac:dyDescent="0.15">
      <c r="A23" s="5"/>
      <c r="B23" s="5"/>
      <c r="C23" s="5"/>
      <c r="D23" s="5"/>
      <c r="E23" s="5"/>
      <c r="F23" s="5"/>
      <c r="G23" s="5"/>
      <c r="H23" s="5"/>
      <c r="I23" s="5"/>
      <c r="J23" s="5"/>
      <c r="K23" s="5"/>
      <c r="L23" s="5"/>
      <c r="M23" s="5"/>
    </row>
    <row r="24" spans="1:13" x14ac:dyDescent="0.15">
      <c r="A24" s="5"/>
      <c r="B24" s="5"/>
      <c r="C24" s="5"/>
      <c r="D24" s="5"/>
      <c r="E24" s="5"/>
      <c r="F24" s="5"/>
      <c r="G24" s="5"/>
      <c r="H24" s="5"/>
      <c r="I24" s="5"/>
      <c r="J24" s="5"/>
      <c r="K24" s="5"/>
      <c r="L24" s="5"/>
      <c r="M24" s="5"/>
    </row>
    <row r="25" spans="1:13" x14ac:dyDescent="0.15">
      <c r="A25" s="5"/>
      <c r="B25" s="5"/>
      <c r="C25" s="5"/>
      <c r="D25" s="5"/>
      <c r="E25" s="5"/>
      <c r="F25" s="5"/>
      <c r="G25" s="5"/>
      <c r="H25" s="5"/>
      <c r="I25" s="5"/>
      <c r="J25" s="5"/>
      <c r="K25" s="5"/>
      <c r="L25" s="5"/>
      <c r="M25" s="5"/>
    </row>
    <row r="26" spans="1:13" x14ac:dyDescent="0.15">
      <c r="A26" s="5"/>
      <c r="B26" s="5"/>
      <c r="C26" s="5"/>
      <c r="D26" s="5"/>
      <c r="E26" s="5"/>
      <c r="F26" s="5"/>
      <c r="G26" s="5"/>
      <c r="H26" s="5"/>
      <c r="I26" s="5"/>
      <c r="J26" s="5"/>
      <c r="K26" s="5"/>
      <c r="L26" s="5"/>
      <c r="M26" s="5"/>
    </row>
    <row r="27" spans="1:13" x14ac:dyDescent="0.15">
      <c r="J27" s="1" t="s">
        <v>14</v>
      </c>
      <c r="K27" s="1" t="s">
        <v>15</v>
      </c>
    </row>
    <row r="28" spans="1:13" x14ac:dyDescent="0.15">
      <c r="J28" s="1" t="s">
        <v>16</v>
      </c>
      <c r="K28" s="1" t="s">
        <v>17</v>
      </c>
    </row>
    <row r="29" spans="1:13" x14ac:dyDescent="0.15">
      <c r="J29" s="1" t="s">
        <v>18</v>
      </c>
    </row>
    <row r="30" spans="1:13" x14ac:dyDescent="0.15">
      <c r="J30" s="1" t="s">
        <v>19</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20">
      <formula1>$J$26:$J$30</formula1>
    </dataValidation>
    <dataValidation type="list" allowBlank="1" showInputMessage="1" showErrorMessage="1" sqref="K5:K20">
      <formula1>$K$26:$K$28</formula1>
    </dataValidation>
  </dataValidations>
  <pageMargins left="0.70866141732283472" right="0.70866141732283472" top="0.43" bottom="0.2" header="0.59" footer="0.2"/>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2025-01-30T07:28:22Z</cp:lastPrinted>
  <dcterms:created xsi:type="dcterms:W3CDTF">2010-08-24T08:00:05Z</dcterms:created>
  <dcterms:modified xsi:type="dcterms:W3CDTF">2025-01-30T07:32:14Z</dcterms:modified>
</cp:coreProperties>
</file>